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filterPrivacy="1" defaultThemeVersion="124226"/>
  <bookViews>
    <workbookView xWindow="240" yWindow="105" windowWidth="14805" windowHeight="8010" tabRatio="794"/>
  </bookViews>
  <sheets>
    <sheet name="ветеринарные препараты" sheetId="1" r:id="rId1"/>
    <sheet name="инструменты и расходные мат-лы " sheetId="5" r:id="rId2"/>
    <sheet name="зоогигиенические средства" sheetId="4" r:id="rId3"/>
    <sheet name="распродажа" sheetId="6" r:id="rId4"/>
  </sheets>
  <externalReferences>
    <externalReference r:id="rId5"/>
    <externalReference r:id="rId6"/>
    <externalReference r:id="rId7"/>
  </externalReferences>
  <definedNames>
    <definedName name="_xlnm._FilterDatabase" localSheetId="0" hidden="1">'ветеринарные препараты'!$A$2:$G$1325</definedName>
    <definedName name="_xlnm._FilterDatabase" localSheetId="2" hidden="1">'зоогигиенические средства'!$A$1:$F$439</definedName>
    <definedName name="_xlnm._FilterDatabase" localSheetId="1" hidden="1">'инструменты и расходные мат-лы '!$A$1:$G$618</definedName>
    <definedName name="_xlnm._FilterDatabase" localSheetId="3" hidden="1">распродажа!$A$1:$O$44</definedName>
    <definedName name="Propis_currency">[1]!Propis_currency</definedName>
    <definedName name="А4" localSheetId="1">'[2]ветеринарные препараты'!#REF!</definedName>
    <definedName name="А4" localSheetId="3">'[2]ветеринарные препараты'!#REF!</definedName>
    <definedName name="А4">'[2]ветеринарные препараты'!#REF!</definedName>
    <definedName name="Модуль1.Propis_currency">[3]!Модуль1.Propis_currency</definedName>
    <definedName name="_xlnm.Print_Area" localSheetId="2">'зоогигиенические средства'!$A$1:$F$447</definedName>
    <definedName name="_xlnm.Print_Area" localSheetId="1">'инструменты и расходные мат-лы '!$A$1:$G$618</definedName>
    <definedName name="_xlnm.Print_Area" localSheetId="3">распродажа!$A$1:$F$44</definedName>
    <definedName name="с282" localSheetId="1">#REF!</definedName>
    <definedName name="с282" localSheetId="3">#REF!</definedName>
    <definedName name="с282">#REF!</definedName>
  </definedNames>
  <calcPr calcId="145621" refMode="R1C1"/>
</workbook>
</file>

<file path=xl/calcChain.xml><?xml version="1.0" encoding="utf-8"?>
<calcChain xmlns="http://schemas.openxmlformats.org/spreadsheetml/2006/main">
  <c r="E12" i="6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5"/>
  <c r="E6"/>
  <c r="E7"/>
  <c r="E8"/>
  <c r="E9"/>
  <c r="E10"/>
  <c r="E11"/>
  <c r="E4"/>
  <c r="E833" i="1" l="1"/>
  <c r="E834"/>
  <c r="E136" i="4" l="1"/>
  <c r="E582" i="5" l="1"/>
  <c r="E583"/>
  <c r="E584"/>
  <c r="E585"/>
  <c r="E581"/>
  <c r="E605"/>
  <c r="E606"/>
  <c r="E607"/>
  <c r="E604"/>
  <c r="E602"/>
  <c r="E578"/>
  <c r="E565" l="1"/>
  <c r="E566"/>
  <c r="E567"/>
  <c r="E568"/>
  <c r="E569"/>
  <c r="E564"/>
  <c r="E570"/>
  <c r="E356" i="4"/>
  <c r="E135"/>
  <c r="E137"/>
  <c r="E138"/>
  <c r="E134"/>
  <c r="E141"/>
  <c r="E980" i="1" l="1"/>
  <c r="E982"/>
  <c r="E962"/>
  <c r="E963"/>
  <c r="E1202"/>
  <c r="E1142" l="1"/>
  <c r="E275"/>
  <c r="E274"/>
  <c r="E215" i="5" l="1"/>
  <c r="E216"/>
  <c r="E217"/>
  <c r="E218"/>
  <c r="E219"/>
  <c r="E214"/>
  <c r="E212"/>
  <c r="E323" l="1"/>
  <c r="E322"/>
  <c r="E1132" i="1"/>
  <c r="E1131"/>
  <c r="E418"/>
  <c r="E44" i="6" l="1"/>
  <c r="E384" i="1" l="1"/>
  <c r="E313" i="4" l="1"/>
  <c r="E317" i="5"/>
  <c r="E318"/>
  <c r="E319"/>
  <c r="E320"/>
  <c r="E321"/>
  <c r="E316"/>
  <c r="E423" i="1"/>
  <c r="E422"/>
  <c r="E374"/>
  <c r="E157" i="4" l="1"/>
  <c r="E155"/>
  <c r="E405" i="1" l="1"/>
  <c r="E308" i="4" l="1"/>
  <c r="E357" l="1"/>
  <c r="E413" i="1" l="1"/>
  <c r="E414"/>
  <c r="E415"/>
  <c r="E416"/>
  <c r="E412"/>
  <c r="E1141" l="1"/>
  <c r="E1140"/>
  <c r="E1139"/>
  <c r="E1138"/>
  <c r="E1137"/>
  <c r="E270" i="4" l="1"/>
  <c r="E981" i="1" l="1"/>
  <c r="E307" i="4" l="1"/>
  <c r="E306"/>
  <c r="E297"/>
  <c r="E1029" i="1" l="1"/>
  <c r="E32" i="4" l="1"/>
  <c r="E728" i="1" l="1"/>
  <c r="E81" l="1"/>
  <c r="E82"/>
  <c r="E83"/>
  <c r="E84"/>
  <c r="E85"/>
  <c r="E86"/>
  <c r="E87"/>
  <c r="E1105" l="1"/>
  <c r="E1104"/>
  <c r="E1103"/>
  <c r="E1102"/>
  <c r="E1101"/>
  <c r="E1100"/>
  <c r="E368" i="4"/>
  <c r="E1109" i="1" l="1"/>
  <c r="E1108"/>
  <c r="E1107"/>
  <c r="E1106"/>
  <c r="E1047" l="1"/>
  <c r="E1046"/>
  <c r="E1045"/>
  <c r="E1044"/>
  <c r="E1088" l="1"/>
  <c r="E1087"/>
  <c r="E1089"/>
  <c r="E1150" l="1"/>
  <c r="E520" l="1"/>
  <c r="E532"/>
  <c r="E1296"/>
  <c r="E1262" l="1"/>
  <c r="E1204"/>
  <c r="E239" i="4" l="1"/>
  <c r="E1052" i="1" l="1"/>
  <c r="E1053"/>
  <c r="E1054"/>
  <c r="E1055"/>
  <c r="E507" i="5" l="1"/>
  <c r="E506"/>
  <c r="E505"/>
  <c r="E699" i="1" l="1"/>
  <c r="E237" l="1"/>
  <c r="E233"/>
  <c r="E410" l="1"/>
  <c r="E409"/>
  <c r="E80" i="4" l="1"/>
  <c r="E320" i="1"/>
  <c r="E1242" l="1"/>
  <c r="E292"/>
  <c r="E332" l="1"/>
  <c r="E331"/>
  <c r="E330"/>
  <c r="E1039" l="1"/>
  <c r="E1038"/>
  <c r="E1037"/>
  <c r="E1036"/>
  <c r="E1081" l="1"/>
  <c r="E161"/>
  <c r="E347" i="4" l="1"/>
  <c r="E34" l="1"/>
  <c r="E33"/>
  <c r="E31"/>
  <c r="E325" l="1"/>
  <c r="E324"/>
  <c r="E323"/>
  <c r="E322"/>
  <c r="E321"/>
  <c r="E320"/>
  <c r="E319"/>
  <c r="E318"/>
  <c r="E317"/>
  <c r="E316"/>
  <c r="E315"/>
  <c r="E369" i="1"/>
  <c r="E279" l="1"/>
  <c r="E282"/>
  <c r="E281"/>
  <c r="E46" l="1"/>
  <c r="E309" i="5"/>
  <c r="E308"/>
  <c r="E233"/>
  <c r="E232"/>
  <c r="E231"/>
  <c r="E230"/>
  <c r="E229"/>
  <c r="E228"/>
  <c r="E226"/>
  <c r="E268"/>
  <c r="E267"/>
  <c r="E266"/>
  <c r="E265"/>
  <c r="E264"/>
  <c r="E263"/>
  <c r="E26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425" l="1"/>
  <c r="E341" i="1" l="1"/>
  <c r="E340"/>
  <c r="E339"/>
  <c r="E338"/>
  <c r="E337"/>
  <c r="E336"/>
  <c r="E335"/>
  <c r="E334"/>
  <c r="E333"/>
  <c r="E380" i="4" l="1"/>
  <c r="E1293" i="1" l="1"/>
  <c r="E879" l="1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878"/>
  <c r="E424" i="5" l="1"/>
  <c r="E1301" i="1"/>
  <c r="E329" l="1"/>
  <c r="E328"/>
  <c r="E1286" l="1"/>
  <c r="E501" i="5" l="1"/>
  <c r="E502"/>
  <c r="E259" i="4" l="1"/>
  <c r="E258"/>
  <c r="E250" i="5" l="1"/>
  <c r="E251"/>
  <c r="E252"/>
  <c r="E253"/>
  <c r="E254"/>
  <c r="E447" l="1"/>
  <c r="E448"/>
  <c r="E446"/>
  <c r="E38" l="1"/>
  <c r="E511" i="1"/>
  <c r="E368" i="5" l="1"/>
  <c r="E366"/>
  <c r="E367"/>
  <c r="E369"/>
  <c r="E370"/>
  <c r="E371"/>
  <c r="E372"/>
  <c r="E373"/>
  <c r="E374"/>
  <c r="E461" i="1" l="1"/>
  <c r="E220" i="4" l="1"/>
  <c r="E221"/>
  <c r="E222"/>
  <c r="E223"/>
  <c r="E224"/>
  <c r="E225"/>
  <c r="E226"/>
  <c r="E227"/>
  <c r="E228"/>
  <c r="E229"/>
  <c r="E230"/>
  <c r="E231"/>
  <c r="E232"/>
  <c r="E233"/>
  <c r="E234"/>
  <c r="E219"/>
  <c r="E1076" i="1" l="1"/>
  <c r="E1077"/>
  <c r="E1078"/>
  <c r="E1079"/>
  <c r="E1080"/>
  <c r="E952" l="1"/>
  <c r="E953"/>
  <c r="E278" i="4"/>
  <c r="E237"/>
  <c r="E1277" i="1"/>
  <c r="E767" l="1"/>
  <c r="E763"/>
  <c r="E444" l="1"/>
  <c r="E463" l="1"/>
  <c r="E434" l="1"/>
  <c r="E209" i="5" l="1"/>
  <c r="E198"/>
  <c r="E476"/>
  <c r="E477"/>
  <c r="E478"/>
  <c r="E479"/>
  <c r="E87" i="4" l="1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86"/>
  <c r="E1130" i="1" l="1"/>
  <c r="E1129"/>
  <c r="E291" l="1"/>
  <c r="E600" i="5" l="1"/>
  <c r="E1027" i="1" l="1"/>
  <c r="E1028"/>
  <c r="E1133"/>
  <c r="E1134"/>
  <c r="E765"/>
  <c r="E766"/>
  <c r="E764"/>
  <c r="E74" l="1"/>
  <c r="E446" l="1"/>
  <c r="E270" l="1"/>
  <c r="E271"/>
  <c r="E272"/>
  <c r="E273"/>
  <c r="E298" l="1"/>
  <c r="E434" i="5"/>
  <c r="E255"/>
  <c r="E256"/>
  <c r="E257"/>
  <c r="E258"/>
  <c r="E259"/>
  <c r="E260"/>
  <c r="E173"/>
  <c r="E148"/>
  <c r="E149"/>
  <c r="E150"/>
  <c r="E151"/>
  <c r="E152"/>
  <c r="E153"/>
  <c r="E142"/>
  <c r="E33"/>
  <c r="E369" i="4"/>
  <c r="E370"/>
  <c r="E371"/>
  <c r="E359" i="1" l="1"/>
  <c r="E297" l="1"/>
  <c r="E296"/>
  <c r="E299"/>
  <c r="E300"/>
  <c r="E301"/>
  <c r="E123"/>
  <c r="E1310"/>
  <c r="E973"/>
  <c r="E464"/>
  <c r="E1288"/>
  <c r="E835"/>
  <c r="E1085" l="1"/>
  <c r="E581"/>
  <c r="E808"/>
  <c r="E809"/>
  <c r="E403" i="5"/>
  <c r="E404"/>
  <c r="E405"/>
  <c r="E406"/>
  <c r="E407"/>
  <c r="E408"/>
  <c r="E409"/>
  <c r="E410"/>
  <c r="E402"/>
  <c r="E792" i="1"/>
  <c r="E793"/>
  <c r="E504" i="5"/>
  <c r="E554"/>
  <c r="E553"/>
  <c r="E552"/>
  <c r="E551"/>
  <c r="E550"/>
  <c r="E549"/>
  <c r="E372" i="4"/>
  <c r="E310"/>
  <c r="E311"/>
  <c r="E312"/>
  <c r="E314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8"/>
  <c r="E349"/>
  <c r="E350"/>
  <c r="E351"/>
  <c r="E352"/>
  <c r="E353"/>
  <c r="E354"/>
  <c r="E355"/>
  <c r="E293"/>
  <c r="E294"/>
  <c r="E295"/>
  <c r="E296"/>
  <c r="E292"/>
  <c r="E238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60"/>
  <c r="E261"/>
  <c r="E262"/>
  <c r="E263"/>
  <c r="E264"/>
  <c r="E265"/>
  <c r="E266"/>
  <c r="E267"/>
  <c r="E268"/>
  <c r="E269"/>
  <c r="E271"/>
  <c r="E272"/>
  <c r="E273"/>
  <c r="E274"/>
  <c r="E275"/>
  <c r="E276"/>
  <c r="E277"/>
  <c r="E279"/>
  <c r="E280"/>
  <c r="E281"/>
  <c r="E282"/>
  <c r="E283"/>
  <c r="E284"/>
  <c r="E285"/>
  <c r="E286"/>
  <c r="E287"/>
  <c r="E288"/>
  <c r="E289"/>
  <c r="E290"/>
  <c r="E236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181"/>
  <c r="E139"/>
  <c r="E140"/>
  <c r="E142"/>
  <c r="E143"/>
  <c r="E144"/>
  <c r="E145"/>
  <c r="E146"/>
  <c r="E147"/>
  <c r="E148"/>
  <c r="E149"/>
  <c r="E150"/>
  <c r="E151"/>
  <c r="E152"/>
  <c r="E153"/>
  <c r="E154"/>
  <c r="E156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7"/>
  <c r="E178"/>
  <c r="E179"/>
  <c r="E202"/>
  <c r="E203"/>
  <c r="E204"/>
  <c r="E205"/>
  <c r="E206"/>
  <c r="E207"/>
  <c r="E208"/>
  <c r="E209"/>
  <c r="E210"/>
  <c r="E211"/>
  <c r="E212"/>
  <c r="E213"/>
  <c r="E309"/>
  <c r="E360"/>
  <c r="E361"/>
  <c r="E362"/>
  <c r="E363"/>
  <c r="E364"/>
  <c r="E365"/>
  <c r="E366"/>
  <c r="E367"/>
  <c r="E373"/>
  <c r="E374"/>
  <c r="E376"/>
  <c r="E377"/>
  <c r="E378"/>
  <c r="E379"/>
  <c r="E381"/>
  <c r="E382"/>
  <c r="E1250" i="1"/>
  <c r="E1251"/>
  <c r="E1217"/>
  <c r="E1218"/>
  <c r="E1219"/>
  <c r="E1220"/>
  <c r="E1221"/>
  <c r="E1222"/>
  <c r="E1223"/>
  <c r="E1224"/>
  <c r="E1225"/>
  <c r="E1226"/>
  <c r="E1227"/>
  <c r="E1228"/>
  <c r="E1197"/>
  <c r="E1195"/>
  <c r="E1196"/>
  <c r="E1188"/>
  <c r="E1189"/>
  <c r="E1190"/>
  <c r="E1191"/>
  <c r="E1192"/>
  <c r="E1193"/>
  <c r="E1194"/>
  <c r="E1198"/>
  <c r="E1199"/>
  <c r="E1200"/>
  <c r="E1201"/>
  <c r="E1203"/>
  <c r="E1205"/>
  <c r="E1206"/>
  <c r="E1207"/>
  <c r="E1208"/>
  <c r="E1209"/>
  <c r="E1210"/>
  <c r="E1211"/>
  <c r="E1126"/>
  <c r="E1127"/>
  <c r="E1128"/>
  <c r="E1136"/>
  <c r="E1143"/>
  <c r="E1144"/>
  <c r="E1145"/>
  <c r="E1146"/>
  <c r="E1147"/>
  <c r="E1148"/>
  <c r="E1149"/>
  <c r="E1135"/>
  <c r="E1121"/>
  <c r="E1122"/>
  <c r="E1119"/>
  <c r="E1120"/>
  <c r="E1090"/>
  <c r="E1091"/>
  <c r="E1092"/>
  <c r="E1096"/>
  <c r="E1083"/>
  <c r="E1084"/>
  <c r="E1086"/>
  <c r="E1093"/>
  <c r="E1094"/>
  <c r="E1095"/>
  <c r="E1082"/>
  <c r="E1051"/>
  <c r="E1056"/>
  <c r="E1057"/>
  <c r="E1058"/>
  <c r="E1059"/>
  <c r="E1042"/>
  <c r="E1043"/>
  <c r="E1020"/>
  <c r="E1021"/>
  <c r="E1022"/>
  <c r="E1023"/>
  <c r="E1024"/>
  <c r="E1025"/>
  <c r="E1004"/>
  <c r="E1005"/>
  <c r="E1006"/>
  <c r="E1007"/>
  <c r="E1008"/>
  <c r="E1009"/>
  <c r="E1010"/>
  <c r="E1011"/>
  <c r="E1012"/>
  <c r="E1013"/>
  <c r="E1014"/>
  <c r="E1015"/>
  <c r="E1016"/>
  <c r="E987"/>
  <c r="E986"/>
  <c r="E988"/>
  <c r="E984"/>
  <c r="E985"/>
  <c r="E983"/>
  <c r="E840"/>
  <c r="E526"/>
  <c r="E501"/>
  <c r="E471"/>
  <c r="E420"/>
  <c r="E421"/>
  <c r="E325"/>
  <c r="E326"/>
  <c r="E327"/>
  <c r="E304"/>
  <c r="E305"/>
  <c r="E247"/>
  <c r="E232"/>
  <c r="E234"/>
  <c r="E235"/>
  <c r="E236"/>
  <c r="E238"/>
  <c r="E239"/>
  <c r="E240"/>
  <c r="E241"/>
  <c r="E242"/>
  <c r="E243"/>
  <c r="E444" i="5"/>
  <c r="E455" i="1"/>
  <c r="E205"/>
  <c r="E959"/>
  <c r="E171"/>
  <c r="E170"/>
  <c r="E73"/>
  <c r="E204"/>
  <c r="E203"/>
  <c r="E202"/>
  <c r="E201"/>
  <c r="E456"/>
  <c r="E975"/>
  <c r="E976"/>
  <c r="E803"/>
  <c r="E804"/>
  <c r="E805"/>
  <c r="E974"/>
  <c r="E781"/>
  <c r="E782"/>
  <c r="E1311"/>
  <c r="E1274"/>
  <c r="E184"/>
  <c r="E183"/>
  <c r="E802"/>
  <c r="E806"/>
  <c r="E797"/>
  <c r="E798"/>
  <c r="E799"/>
  <c r="E800"/>
  <c r="E801"/>
  <c r="E103" i="5"/>
  <c r="E98"/>
  <c r="E451"/>
  <c r="E449"/>
  <c r="E438"/>
  <c r="E166"/>
  <c r="E167"/>
  <c r="E1282" i="1"/>
  <c r="E1283"/>
  <c r="E1284"/>
  <c r="E1285"/>
  <c r="E1287"/>
  <c r="E1281"/>
  <c r="E1280"/>
  <c r="E1279"/>
  <c r="E1278"/>
  <c r="E1276"/>
  <c r="E1275"/>
  <c r="E1273"/>
  <c r="E1272"/>
  <c r="E1271"/>
  <c r="E1270"/>
  <c r="E1269"/>
  <c r="E1268"/>
  <c r="E1267"/>
  <c r="E1266"/>
  <c r="E1265"/>
  <c r="E1264"/>
  <c r="E1263"/>
  <c r="E1261"/>
  <c r="E1260"/>
  <c r="E1259"/>
  <c r="E1258"/>
  <c r="E1257"/>
  <c r="E1256"/>
  <c r="E1255"/>
  <c r="E1254"/>
  <c r="E1253"/>
  <c r="E1232"/>
  <c r="E1233"/>
  <c r="E1234"/>
  <c r="E1235"/>
  <c r="E1236"/>
  <c r="E1237"/>
  <c r="E1238"/>
  <c r="E1239"/>
  <c r="E1240"/>
  <c r="E1241"/>
  <c r="E1243"/>
  <c r="E1244"/>
  <c r="E1245"/>
  <c r="E1246"/>
  <c r="E1247"/>
  <c r="E1248"/>
  <c r="E1249"/>
  <c r="E1231"/>
  <c r="E1216"/>
  <c r="E1176"/>
  <c r="E1177"/>
  <c r="E1178"/>
  <c r="E1179"/>
  <c r="E1180"/>
  <c r="E1187"/>
  <c r="E1186"/>
  <c r="E1185"/>
  <c r="E1184"/>
  <c r="E1183"/>
  <c r="E1182"/>
  <c r="E1181"/>
  <c r="E1173"/>
  <c r="E1172"/>
  <c r="E1171"/>
  <c r="E1170"/>
  <c r="E1169"/>
  <c r="E1168"/>
  <c r="E1167"/>
  <c r="E1166"/>
  <c r="E1165"/>
  <c r="E1164"/>
  <c r="E1163"/>
  <c r="E1162"/>
  <c r="E1161"/>
  <c r="E1160"/>
  <c r="E1159"/>
  <c r="E1158"/>
  <c r="E1157"/>
  <c r="E1156"/>
  <c r="E1155"/>
  <c r="E1154"/>
  <c r="E1153"/>
  <c r="E1152"/>
  <c r="E1125"/>
  <c r="E1124"/>
  <c r="E1123"/>
  <c r="E1118"/>
  <c r="E1117"/>
  <c r="E1116"/>
  <c r="E1115"/>
  <c r="E1114"/>
  <c r="E1113"/>
  <c r="E1112"/>
  <c r="E1111"/>
  <c r="E1110"/>
  <c r="E1099"/>
  <c r="E1098"/>
  <c r="E1074"/>
  <c r="E1073"/>
  <c r="E1072"/>
  <c r="E1071"/>
  <c r="E1070"/>
  <c r="E1069"/>
  <c r="E1068"/>
  <c r="E1067"/>
  <c r="E1066"/>
  <c r="E1065"/>
  <c r="E1064"/>
  <c r="E1063"/>
  <c r="E1061"/>
  <c r="E1060"/>
  <c r="E1050"/>
  <c r="E1049"/>
  <c r="E1041"/>
  <c r="E1040"/>
  <c r="E1003"/>
  <c r="E1002"/>
  <c r="E1001"/>
  <c r="E746"/>
  <c r="E745"/>
  <c r="E744"/>
  <c r="E743"/>
  <c r="E742"/>
  <c r="E741"/>
  <c r="E740"/>
  <c r="E632"/>
  <c r="E631"/>
  <c r="E630"/>
  <c r="E777"/>
  <c r="E776"/>
  <c r="E775"/>
  <c r="E774"/>
  <c r="E773"/>
  <c r="E772"/>
  <c r="E771"/>
  <c r="E770"/>
  <c r="E769"/>
  <c r="E606"/>
  <c r="E605"/>
  <c r="E604"/>
  <c r="E603"/>
  <c r="E602"/>
  <c r="E601"/>
  <c r="E600"/>
  <c r="E599"/>
  <c r="E598"/>
  <c r="E597"/>
  <c r="E596"/>
  <c r="E595"/>
  <c r="E594"/>
  <c r="E593"/>
  <c r="E592"/>
  <c r="E591"/>
  <c r="E590"/>
  <c r="E589"/>
  <c r="E588"/>
  <c r="E587"/>
  <c r="E586"/>
  <c r="E585"/>
  <c r="E584"/>
  <c r="E583"/>
  <c r="E582"/>
  <c r="E580"/>
  <c r="E579"/>
  <c r="E578"/>
  <c r="E577"/>
  <c r="E576"/>
  <c r="E575"/>
  <c r="E573"/>
  <c r="E572"/>
  <c r="E571"/>
  <c r="E570"/>
  <c r="E569"/>
  <c r="E568"/>
  <c r="E567"/>
  <c r="E566"/>
  <c r="E565"/>
  <c r="E564"/>
  <c r="E562"/>
  <c r="E561"/>
  <c r="E560"/>
  <c r="E559"/>
  <c r="E558"/>
  <c r="E557"/>
  <c r="E556"/>
  <c r="E555"/>
  <c r="E554"/>
  <c r="E553"/>
  <c r="E552"/>
  <c r="E551"/>
  <c r="E550"/>
  <c r="E549"/>
  <c r="E548"/>
  <c r="E547"/>
  <c r="E546"/>
  <c r="E545"/>
  <c r="E544"/>
  <c r="E543"/>
  <c r="E542"/>
  <c r="E541"/>
  <c r="E540"/>
  <c r="E539"/>
  <c r="E538"/>
  <c r="E537"/>
  <c r="E536"/>
  <c r="E535"/>
  <c r="E534"/>
  <c r="E533"/>
  <c r="E531"/>
  <c r="E530"/>
  <c r="E529"/>
  <c r="E528"/>
  <c r="E527"/>
  <c r="E525"/>
  <c r="E524"/>
  <c r="E523"/>
  <c r="E522"/>
  <c r="E521"/>
  <c r="E519"/>
  <c r="E518"/>
  <c r="E517"/>
  <c r="E516"/>
  <c r="E515"/>
  <c r="E514"/>
  <c r="E513"/>
  <c r="E608"/>
  <c r="E609"/>
  <c r="E610"/>
  <c r="E611"/>
  <c r="E612"/>
  <c r="E613"/>
  <c r="E614"/>
  <c r="E615"/>
  <c r="E616"/>
  <c r="E617"/>
  <c r="E618"/>
  <c r="E619"/>
  <c r="E620"/>
  <c r="E621"/>
  <c r="E622"/>
  <c r="E462"/>
  <c r="E451"/>
  <c r="E452"/>
  <c r="E453"/>
  <c r="E454"/>
  <c r="E457"/>
  <c r="E458"/>
  <c r="E450"/>
  <c r="E436"/>
  <c r="E437"/>
  <c r="E438"/>
  <c r="E439"/>
  <c r="E440"/>
  <c r="E441"/>
  <c r="E442"/>
  <c r="E443"/>
  <c r="E445"/>
  <c r="E447"/>
  <c r="E448"/>
  <c r="E435"/>
  <c r="E355"/>
  <c r="E356"/>
  <c r="E357"/>
  <c r="E358"/>
  <c r="E354"/>
  <c r="E231"/>
  <c r="E144"/>
  <c r="E145"/>
  <c r="E146"/>
  <c r="E147"/>
  <c r="E148"/>
  <c r="E149"/>
  <c r="E150"/>
  <c r="E151"/>
  <c r="E152"/>
  <c r="E153"/>
  <c r="E156"/>
  <c r="E157"/>
  <c r="E158"/>
  <c r="E159"/>
  <c r="E160"/>
  <c r="E162"/>
  <c r="E163"/>
  <c r="E164"/>
  <c r="E165"/>
  <c r="E166"/>
  <c r="E167"/>
  <c r="E168"/>
  <c r="E169"/>
  <c r="E143"/>
  <c r="E138"/>
  <c r="E27"/>
  <c r="E26"/>
  <c r="E25"/>
  <c r="E24"/>
  <c r="E23"/>
  <c r="E22"/>
  <c r="E21"/>
  <c r="E20"/>
  <c r="E18"/>
  <c r="E17"/>
  <c r="E16"/>
  <c r="E15"/>
  <c r="E14"/>
  <c r="E13"/>
  <c r="E11"/>
  <c r="E10"/>
  <c r="E9"/>
  <c r="E8"/>
  <c r="E7"/>
  <c r="E6"/>
  <c r="E40" i="4"/>
  <c r="E38"/>
  <c r="E39"/>
  <c r="E993" i="1"/>
  <c r="E94"/>
  <c r="E95"/>
  <c r="E96"/>
  <c r="E97"/>
  <c r="E98"/>
  <c r="E99"/>
  <c r="E100"/>
  <c r="E93"/>
  <c r="E1018"/>
  <c r="E1019"/>
  <c r="E999"/>
  <c r="E1000"/>
  <c r="E998"/>
  <c r="E523" i="5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423"/>
  <c r="E417" i="4"/>
  <c r="E419" i="1"/>
  <c r="E427" i="5"/>
  <c r="E428"/>
  <c r="E429"/>
  <c r="E454"/>
  <c r="E455"/>
  <c r="E456"/>
  <c r="E457"/>
  <c r="E458"/>
  <c r="E459"/>
  <c r="E453"/>
  <c r="E1031" i="1"/>
  <c r="E1032"/>
  <c r="E1033"/>
  <c r="E1034"/>
  <c r="E1035"/>
  <c r="E1030"/>
  <c r="E1324"/>
  <c r="E37" i="4"/>
  <c r="E36"/>
  <c r="E47"/>
  <c r="E46"/>
  <c r="E733" i="1"/>
  <c r="E732"/>
  <c r="E731"/>
  <c r="E730"/>
  <c r="E729"/>
  <c r="E727"/>
  <c r="E726"/>
  <c r="E725"/>
  <c r="E992"/>
  <c r="E991"/>
  <c r="E990"/>
  <c r="E996"/>
  <c r="E995"/>
  <c r="E994"/>
  <c r="E943"/>
  <c r="E949"/>
  <c r="E948"/>
  <c r="E816"/>
  <c r="E815"/>
  <c r="E814"/>
  <c r="E795"/>
  <c r="E794"/>
  <c r="E1325"/>
  <c r="E1323"/>
  <c r="E1322"/>
  <c r="E1321"/>
  <c r="E1320"/>
  <c r="E1319"/>
  <c r="E1318"/>
  <c r="E1317"/>
  <c r="E1316"/>
  <c r="E1315"/>
  <c r="E1314"/>
  <c r="E1313"/>
  <c r="E1312"/>
  <c r="E1309"/>
  <c r="E1308"/>
  <c r="E1307"/>
  <c r="E1306"/>
  <c r="E1305"/>
  <c r="E1304"/>
  <c r="E1303"/>
  <c r="E1302"/>
  <c r="E1300"/>
  <c r="E1299"/>
  <c r="E1298"/>
  <c r="E1297"/>
  <c r="E1295"/>
  <c r="E1294"/>
  <c r="E1292"/>
  <c r="E1291"/>
  <c r="E1290"/>
  <c r="E972"/>
  <c r="E971"/>
  <c r="E970"/>
  <c r="E969"/>
  <c r="E968"/>
  <c r="E967"/>
  <c r="E966"/>
  <c r="E965"/>
  <c r="E964"/>
  <c r="E961"/>
  <c r="E960"/>
  <c r="E958"/>
  <c r="E957"/>
  <c r="E956"/>
  <c r="E955"/>
  <c r="E954"/>
  <c r="E950"/>
  <c r="E947"/>
  <c r="E946"/>
  <c r="E945"/>
  <c r="E944"/>
  <c r="E942"/>
  <c r="E941"/>
  <c r="E940"/>
  <c r="E939"/>
  <c r="E938"/>
  <c r="E937"/>
  <c r="E936"/>
  <c r="E935"/>
  <c r="E876"/>
  <c r="E875"/>
  <c r="E874"/>
  <c r="E873"/>
  <c r="E872"/>
  <c r="E871"/>
  <c r="E870"/>
  <c r="E869"/>
  <c r="E868"/>
  <c r="E867"/>
  <c r="E866"/>
  <c r="E865"/>
  <c r="E864"/>
  <c r="E863"/>
  <c r="E862"/>
  <c r="E861"/>
  <c r="E860"/>
  <c r="E859"/>
  <c r="E858"/>
  <c r="E856"/>
  <c r="E855"/>
  <c r="E854"/>
  <c r="E853"/>
  <c r="E852"/>
  <c r="E851"/>
  <c r="E850"/>
  <c r="E849"/>
  <c r="E847"/>
  <c r="E846"/>
  <c r="E845"/>
  <c r="E844"/>
  <c r="E843"/>
  <c r="E842"/>
  <c r="E841"/>
  <c r="E839"/>
  <c r="E838"/>
  <c r="E837"/>
  <c r="E836"/>
  <c r="E832"/>
  <c r="E831"/>
  <c r="E830"/>
  <c r="E829"/>
  <c r="E828"/>
  <c r="E827"/>
  <c r="E826"/>
  <c r="E825"/>
  <c r="E824"/>
  <c r="E823"/>
  <c r="E822"/>
  <c r="E821"/>
  <c r="E820"/>
  <c r="E819"/>
  <c r="E818"/>
  <c r="E817"/>
  <c r="E813"/>
  <c r="E812"/>
  <c r="E811"/>
  <c r="E810"/>
  <c r="E807"/>
  <c r="E796"/>
  <c r="E5" i="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4"/>
  <c r="E35"/>
  <c r="E36"/>
  <c r="E37"/>
  <c r="E39"/>
  <c r="E41"/>
  <c r="E42"/>
  <c r="E43"/>
  <c r="E44"/>
  <c r="E45"/>
  <c r="E46"/>
  <c r="E47"/>
  <c r="E48"/>
  <c r="E49"/>
  <c r="E50"/>
  <c r="E51"/>
  <c r="E52"/>
  <c r="E53"/>
  <c r="E91"/>
  <c r="E92"/>
  <c r="E93"/>
  <c r="E94"/>
  <c r="E95"/>
  <c r="E96"/>
  <c r="E99"/>
  <c r="E100"/>
  <c r="E101"/>
  <c r="E102"/>
  <c r="E104"/>
  <c r="E105"/>
  <c r="E106"/>
  <c r="E107"/>
  <c r="E109"/>
  <c r="E110"/>
  <c r="E111"/>
  <c r="E112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3"/>
  <c r="E144"/>
  <c r="E145"/>
  <c r="E146"/>
  <c r="E147"/>
  <c r="E155"/>
  <c r="E156"/>
  <c r="E157"/>
  <c r="E158"/>
  <c r="E159"/>
  <c r="E160"/>
  <c r="E161"/>
  <c r="E162"/>
  <c r="E163"/>
  <c r="E164"/>
  <c r="E165"/>
  <c r="E168"/>
  <c r="E169"/>
  <c r="E170"/>
  <c r="E171"/>
  <c r="E174"/>
  <c r="E175"/>
  <c r="E176"/>
  <c r="E178"/>
  <c r="E179"/>
  <c r="E180"/>
  <c r="E181"/>
  <c r="E182"/>
  <c r="E183"/>
  <c r="E184"/>
  <c r="E187"/>
  <c r="E188"/>
  <c r="E189"/>
  <c r="E190"/>
  <c r="E191"/>
  <c r="E192"/>
  <c r="E193"/>
  <c r="E194"/>
  <c r="E195"/>
  <c r="E196"/>
  <c r="E197"/>
  <c r="E199"/>
  <c r="E200"/>
  <c r="E201"/>
  <c r="E202"/>
  <c r="E203"/>
  <c r="E204"/>
  <c r="E205"/>
  <c r="E206"/>
  <c r="E207"/>
  <c r="E208"/>
  <c r="E210"/>
  <c r="E211"/>
  <c r="E220"/>
  <c r="E221"/>
  <c r="E222"/>
  <c r="E223"/>
  <c r="E224"/>
  <c r="E225"/>
  <c r="E234"/>
  <c r="E235"/>
  <c r="E236"/>
  <c r="E237"/>
  <c r="E238"/>
  <c r="E239"/>
  <c r="E240"/>
  <c r="E241"/>
  <c r="E242"/>
  <c r="E243"/>
  <c r="E244"/>
  <c r="E245"/>
  <c r="E246"/>
  <c r="E247"/>
  <c r="E248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6"/>
  <c r="E307"/>
  <c r="E310"/>
  <c r="E311"/>
  <c r="E312"/>
  <c r="E313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75"/>
  <c r="E376"/>
  <c r="E377"/>
  <c r="E378"/>
  <c r="E379"/>
  <c r="E380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12"/>
  <c r="E413"/>
  <c r="E414"/>
  <c r="E415"/>
  <c r="E416"/>
  <c r="E417"/>
  <c r="E418"/>
  <c r="E419"/>
  <c r="E420"/>
  <c r="E422"/>
  <c r="E426"/>
  <c r="E430"/>
  <c r="E431"/>
  <c r="E432"/>
  <c r="E433"/>
  <c r="E435"/>
  <c r="E436"/>
  <c r="E437"/>
  <c r="E439"/>
  <c r="E440"/>
  <c r="E441"/>
  <c r="E442"/>
  <c r="E443"/>
  <c r="E445"/>
  <c r="E450"/>
  <c r="E461"/>
  <c r="E462"/>
  <c r="E464"/>
  <c r="E465"/>
  <c r="E466"/>
  <c r="E467"/>
  <c r="E468"/>
  <c r="E469"/>
  <c r="E470"/>
  <c r="E471"/>
  <c r="E472"/>
  <c r="E473"/>
  <c r="E474"/>
  <c r="E475"/>
  <c r="E480"/>
  <c r="E481"/>
  <c r="E482"/>
  <c r="E483"/>
  <c r="E484"/>
  <c r="E485"/>
  <c r="E486"/>
  <c r="E488"/>
  <c r="E489"/>
  <c r="E490"/>
  <c r="E491"/>
  <c r="E492"/>
  <c r="E493"/>
  <c r="E494"/>
  <c r="E495"/>
  <c r="E496"/>
  <c r="E497"/>
  <c r="E498"/>
  <c r="E503"/>
  <c r="E508"/>
  <c r="E509"/>
  <c r="E510"/>
  <c r="E511"/>
  <c r="E512"/>
  <c r="E513"/>
  <c r="E514"/>
  <c r="E515"/>
  <c r="E516"/>
  <c r="E517"/>
  <c r="E518"/>
  <c r="E519"/>
  <c r="E520"/>
  <c r="E521"/>
  <c r="E522"/>
  <c r="E543"/>
  <c r="E544"/>
  <c r="E545"/>
  <c r="E546"/>
  <c r="E547"/>
  <c r="E548"/>
  <c r="E555"/>
  <c r="E556"/>
  <c r="E557"/>
  <c r="E558"/>
  <c r="E559"/>
  <c r="E560"/>
  <c r="E561"/>
  <c r="E571"/>
  <c r="E572"/>
  <c r="E573"/>
  <c r="E574"/>
  <c r="E575"/>
  <c r="E576"/>
  <c r="E577"/>
  <c r="E579"/>
  <c r="E586"/>
  <c r="E587"/>
  <c r="E588"/>
  <c r="E589"/>
  <c r="E590"/>
  <c r="E591"/>
  <c r="E592"/>
  <c r="E593"/>
  <c r="E594"/>
  <c r="E595"/>
  <c r="E596"/>
  <c r="E597"/>
  <c r="E598"/>
  <c r="E599"/>
  <c r="E601"/>
  <c r="E610"/>
  <c r="E611"/>
  <c r="E612"/>
  <c r="E614"/>
  <c r="E615"/>
  <c r="E616"/>
  <c r="E617"/>
  <c r="E4" i="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5"/>
  <c r="E41"/>
  <c r="E42"/>
  <c r="E43"/>
  <c r="E44"/>
  <c r="E45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1"/>
  <c r="E82"/>
  <c r="E83"/>
  <c r="E84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761" i="1"/>
  <c r="E760"/>
  <c r="E759"/>
  <c r="E758"/>
  <c r="E757"/>
  <c r="E756"/>
  <c r="E755"/>
  <c r="E754"/>
  <c r="E753"/>
  <c r="E75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02"/>
  <c r="E780"/>
  <c r="E783"/>
  <c r="E692"/>
  <c r="E693"/>
  <c r="E694"/>
  <c r="E695"/>
  <c r="E696"/>
  <c r="E698"/>
  <c r="E784"/>
  <c r="E785"/>
  <c r="E700"/>
  <c r="E786"/>
  <c r="E787"/>
  <c r="E788"/>
  <c r="E789"/>
  <c r="E735"/>
  <c r="E736"/>
  <c r="E737"/>
  <c r="E738"/>
  <c r="E790"/>
  <c r="E779"/>
  <c r="E690"/>
  <c r="E689"/>
  <c r="E688"/>
  <c r="E687"/>
  <c r="E686"/>
  <c r="E685"/>
  <c r="E684"/>
  <c r="E683"/>
  <c r="E682"/>
  <c r="E681"/>
  <c r="E680"/>
  <c r="E679"/>
  <c r="E678"/>
  <c r="E677"/>
  <c r="E676"/>
  <c r="E675"/>
  <c r="E674"/>
  <c r="E673"/>
  <c r="E671"/>
  <c r="E670"/>
  <c r="E669"/>
  <c r="E668"/>
  <c r="E667"/>
  <c r="E666"/>
  <c r="E665"/>
  <c r="E664"/>
  <c r="E663"/>
  <c r="E662"/>
  <c r="E661"/>
  <c r="E660"/>
  <c r="E659"/>
  <c r="E658"/>
  <c r="E657"/>
  <c r="E656"/>
  <c r="E655"/>
  <c r="E654"/>
  <c r="E653"/>
  <c r="E652"/>
  <c r="E651"/>
  <c r="E650"/>
  <c r="E649"/>
  <c r="E648"/>
  <c r="E647"/>
  <c r="E646"/>
  <c r="E645"/>
  <c r="E644"/>
  <c r="E643"/>
  <c r="E642"/>
  <c r="E641"/>
  <c r="E640"/>
  <c r="E639"/>
  <c r="E638"/>
  <c r="E637"/>
  <c r="E636"/>
  <c r="E635"/>
  <c r="E623"/>
  <c r="E624"/>
  <c r="E625"/>
  <c r="E626"/>
  <c r="E627"/>
  <c r="E628"/>
  <c r="E629"/>
  <c r="E633"/>
  <c r="E509"/>
  <c r="E508"/>
  <c r="E507"/>
  <c r="E506"/>
  <c r="E505"/>
  <c r="E504"/>
  <c r="E503"/>
  <c r="E502"/>
  <c r="E500"/>
  <c r="E499"/>
  <c r="E498"/>
  <c r="E497"/>
  <c r="E496"/>
  <c r="E495"/>
  <c r="E494"/>
  <c r="E493"/>
  <c r="E492"/>
  <c r="E362"/>
  <c r="E363"/>
  <c r="E364"/>
  <c r="E365"/>
  <c r="E366"/>
  <c r="E367"/>
  <c r="E368"/>
  <c r="E370"/>
  <c r="E371"/>
  <c r="E372"/>
  <c r="E373"/>
  <c r="E375"/>
  <c r="E376"/>
  <c r="E377"/>
  <c r="E378"/>
  <c r="E379"/>
  <c r="E380"/>
  <c r="E381"/>
  <c r="E382"/>
  <c r="E383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6"/>
  <c r="E407"/>
  <c r="E408"/>
  <c r="E411"/>
  <c r="E417"/>
  <c r="E424"/>
  <c r="E425"/>
  <c r="E426"/>
  <c r="E427"/>
  <c r="E428"/>
  <c r="E429"/>
  <c r="E430"/>
  <c r="E361"/>
  <c r="E343"/>
  <c r="E344"/>
  <c r="E345"/>
  <c r="E346"/>
  <c r="E347"/>
  <c r="E348"/>
  <c r="E349"/>
  <c r="E350"/>
  <c r="E351"/>
  <c r="E352"/>
  <c r="E342"/>
  <c r="E284"/>
  <c r="E285"/>
  <c r="E286"/>
  <c r="E287"/>
  <c r="E288"/>
  <c r="E289"/>
  <c r="E290"/>
  <c r="E293"/>
  <c r="E294"/>
  <c r="E295"/>
  <c r="E306"/>
  <c r="E307"/>
  <c r="E308"/>
  <c r="E309"/>
  <c r="E310"/>
  <c r="E311"/>
  <c r="E312"/>
  <c r="E314"/>
  <c r="E315"/>
  <c r="E316"/>
  <c r="E317"/>
  <c r="E318"/>
  <c r="E319"/>
  <c r="E321"/>
  <c r="E322"/>
  <c r="E323"/>
  <c r="E283"/>
  <c r="E488"/>
  <c r="E487"/>
  <c r="E485"/>
  <c r="E484"/>
  <c r="E482"/>
  <c r="E481"/>
  <c r="E480"/>
  <c r="E479"/>
  <c r="E478"/>
  <c r="E477"/>
  <c r="E476"/>
  <c r="E475"/>
  <c r="E474"/>
  <c r="E473"/>
  <c r="E472"/>
  <c r="E470"/>
  <c r="E469"/>
  <c r="E468"/>
  <c r="E467"/>
  <c r="E465"/>
  <c r="E460"/>
  <c r="E246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6"/>
  <c r="E277"/>
  <c r="E278"/>
  <c r="E245"/>
  <c r="E199"/>
  <c r="E200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187"/>
  <c r="E188"/>
  <c r="E189"/>
  <c r="E190"/>
  <c r="E191"/>
  <c r="E192"/>
  <c r="E193"/>
  <c r="E194"/>
  <c r="E195"/>
  <c r="E196"/>
  <c r="E197"/>
  <c r="E186"/>
  <c r="E179"/>
  <c r="E180"/>
  <c r="E181"/>
  <c r="E182"/>
  <c r="E178"/>
  <c r="E173"/>
  <c r="E174"/>
  <c r="E175"/>
  <c r="E176"/>
  <c r="E140"/>
  <c r="E141"/>
  <c r="E142"/>
  <c r="E139"/>
  <c r="E117"/>
  <c r="E118"/>
  <c r="E119"/>
  <c r="E120"/>
  <c r="E121"/>
  <c r="E122"/>
  <c r="E124"/>
  <c r="E125"/>
  <c r="E126"/>
  <c r="E127"/>
  <c r="E128"/>
  <c r="E129"/>
  <c r="E130"/>
  <c r="E131"/>
  <c r="E132"/>
  <c r="E133"/>
  <c r="E134"/>
  <c r="E135"/>
  <c r="E136"/>
  <c r="E116"/>
  <c r="E103"/>
  <c r="E104"/>
  <c r="E105"/>
  <c r="E106"/>
  <c r="E107"/>
  <c r="E108"/>
  <c r="E109"/>
  <c r="E110"/>
  <c r="E111"/>
  <c r="E112"/>
  <c r="E113"/>
  <c r="E102"/>
  <c r="E75"/>
  <c r="E76"/>
  <c r="E77"/>
  <c r="E78"/>
  <c r="E79"/>
  <c r="E80"/>
  <c r="E88"/>
  <c r="E89"/>
  <c r="E90"/>
  <c r="E91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53"/>
  <c r="E30"/>
  <c r="E31"/>
  <c r="E32"/>
  <c r="E33"/>
  <c r="E34"/>
  <c r="E35"/>
  <c r="E36"/>
  <c r="E37"/>
  <c r="E38"/>
  <c r="E39"/>
  <c r="E40"/>
  <c r="E41"/>
  <c r="E42"/>
  <c r="E43"/>
  <c r="E44"/>
  <c r="E45"/>
  <c r="E47"/>
  <c r="E48"/>
  <c r="E49"/>
  <c r="E50"/>
  <c r="E51"/>
  <c r="E29"/>
</calcChain>
</file>

<file path=xl/sharedStrings.xml><?xml version="1.0" encoding="utf-8"?>
<sst xmlns="http://schemas.openxmlformats.org/spreadsheetml/2006/main" count="3344" uniqueCount="3066">
  <si>
    <t>За-каз</t>
  </si>
  <si>
    <t>НАИМЕНОВАНИЕ</t>
  </si>
  <si>
    <t>цена уп.</t>
  </si>
  <si>
    <t>кол-во шт./уп</t>
  </si>
  <si>
    <t>цена шт.</t>
  </si>
  <si>
    <t>ПОКАЗАНИЯ К ПРИМЕНЕНИЮ</t>
  </si>
  <si>
    <t>ндс%</t>
  </si>
  <si>
    <t>ПРОТИВОПАРАЗИТАРНЫЕ СРЕДСТВА</t>
  </si>
  <si>
    <t>АНТГЕЛЬМИНТИКИ</t>
  </si>
  <si>
    <t>Антгельминтики АВЗ</t>
  </si>
  <si>
    <t>Комплексный антгельминтик для собак</t>
  </si>
  <si>
    <t>Комплексный антгельминтик для кошек и собак</t>
  </si>
  <si>
    <t>Комплексный антгельминтик для продуктивных животных</t>
  </si>
  <si>
    <t>Капли на холку от круглых и ленточных гельминтов, а также от блох, вшей, волосовиков, саркоптоидных и демодекозных клещей для кошек и собак</t>
  </si>
  <si>
    <t>Лечение гельминтозов, средство для профилактики дирофиляриоза</t>
  </si>
  <si>
    <t>Профилактика и лечение нематодозов и цестодозов у рептилий.</t>
  </si>
  <si>
    <t>Против круглых и ленточных гельминтов</t>
  </si>
  <si>
    <t>Суспензия антгельминтная для грызунов</t>
  </si>
  <si>
    <t>Антгельминтики АПИ-САН</t>
  </si>
  <si>
    <t xml:space="preserve">Препарат применяют для лечения и профилактики глистных инвазий, а также для профилактики дирофиляриоза </t>
  </si>
  <si>
    <t>Для лечения и профилактики нематодозов и цестодозов</t>
  </si>
  <si>
    <t>Комплексный антгельминтик широкого спектра действия для лечения болезней, вызываемых всеми видами круглых и ленточных гельминтов</t>
  </si>
  <si>
    <t>Антгельминтики ПРОЧИЕ</t>
  </si>
  <si>
    <t>Каниквантел плюс 120т./уп.вкус мяса (1таб./10кг)</t>
  </si>
  <si>
    <t>Каниквантел плюс 24т./уп. вкус мяса (1таб./10кг)</t>
  </si>
  <si>
    <t>Каниквантел плюс XL 12т./уп.вкус мяса (1таб./20кг)</t>
  </si>
  <si>
    <t>Каниквантел плюс XL 60т./уп.вкус мяса (1таб./20кг)</t>
  </si>
  <si>
    <t>Панакур паста, 24г/уп. (Интервет)</t>
  </si>
  <si>
    <t>Поливеркан, 8куб./уп.(Сева)</t>
  </si>
  <si>
    <t>Профилактика и лечение гельминтозов у собак и кошек, широкий спектр действия</t>
  </si>
  <si>
    <t>Антигельминтик д/лошадей, в виде пасты (шприц тюбик с дозатором)</t>
  </si>
  <si>
    <t>Проф-ка и лечение гельминтозов у собак и кошек</t>
  </si>
  <si>
    <t>Широкого спектр действия, на все стадии развития круглых и ленточных гельминтов</t>
  </si>
  <si>
    <t>Профилактика и лечение гельминтозов у собак, широкий спектр действия</t>
  </si>
  <si>
    <t>Антгельминтики ЭКОПРОМ</t>
  </si>
  <si>
    <t>Уникальный антигельминтный препарат с запахом и вкусом пломбира.</t>
  </si>
  <si>
    <t>Профилактика и лечение гельминтозов у кошек, широкий спектр действия</t>
  </si>
  <si>
    <t>Профилактика и лечение гельминтозов у собак мелких пород.</t>
  </si>
  <si>
    <t>Профилактика и лечение гельминтозов у щенков и котят, широкий спектр действия</t>
  </si>
  <si>
    <t>Профилактика и лечение  гельминтозов у собак средних и крупных пород</t>
  </si>
  <si>
    <t>Антигельминтики BAYER</t>
  </si>
  <si>
    <t>Профендер (от 0,5-2,5кг ) д/кошек  2пипет./уп. (Байер)</t>
  </si>
  <si>
    <t>Профендер (от 2,5-5кг ) д/кошек  2пипет./уп.(Байер)</t>
  </si>
  <si>
    <t>Профендер (от 5-8 кг)  д/кошек  2пипет./уп.(Байер)</t>
  </si>
  <si>
    <t>Антигельминтики ELANCO Rus</t>
  </si>
  <si>
    <t>Мильбемакс д/взр.кошек, 2таб. (Эланко)</t>
  </si>
  <si>
    <t>Мильбемакс д/кот. и мол.кошек, 2таб.(Эланко)</t>
  </si>
  <si>
    <t>Мильбемакс д/круп. собак, 2табл./уп.(Эланко)</t>
  </si>
  <si>
    <t>Мильбемакс д/мал. собак и щенков, 2табл./уп.(Эланко)</t>
  </si>
  <si>
    <t>Прател, 100табл./уп. (Эланко)</t>
  </si>
  <si>
    <t>Прател, 10табл/уп. (Эланко)</t>
  </si>
  <si>
    <t>Антигельминтики KRKA FARMA</t>
  </si>
  <si>
    <t>МИЛПРАЗОН  (до 2кг), д/котят и кошек , 2 табл.х10мг/уп.(КРКА)</t>
  </si>
  <si>
    <t>Комплексный антгельминтик широкого спектра действия для кошек в виде капель на холку</t>
  </si>
  <si>
    <t>Для профилактики и дегельминтизации при моно и смешанных инвазиях, вызываемых ленточными и круглыми червями</t>
  </si>
  <si>
    <t>Комбинированный антигельминтный препарат нематодоцидного и цестодоцидного действия</t>
  </si>
  <si>
    <t>Профилактика , дегельминтизации и лечения круглых и ленточных червей у собак.</t>
  </si>
  <si>
    <t>Лечение и профилактика гельминтозов, вызванных нематодами, цестодами, дирофиляриоз</t>
  </si>
  <si>
    <t>ЭКТОПАРАЗИТОЦИДЫ</t>
  </si>
  <si>
    <t>Эктопаразитоциды BAYER</t>
  </si>
  <si>
    <t>Адвантейдж 80,  д/кошек от 4кг, 4пип./уп.(Байер)</t>
  </si>
  <si>
    <t>Адвантикс  ( до 4кг ), д/собак и щенков,4 пип./уп.(Байер)</t>
  </si>
  <si>
    <t>Адвантикс  ( от 10 до 25кг ), д/собак,4 пип./уп.(Байер)</t>
  </si>
  <si>
    <t>Адвокат (до 4 кг ), д/КОШЕК, 3пип./уп.(Байер)</t>
  </si>
  <si>
    <t>Адвокат (до 4 кг ), д/СОБАК, 3пип./уп.(Байер)</t>
  </si>
  <si>
    <t>Адвокат (от 10 до 25кг), д/СОБАК, 3пип./уп.(Байер)</t>
  </si>
  <si>
    <t>Адвокат (от 4 до 10кг), д/СОБАК, 3пип./уп.(Байер)</t>
  </si>
  <si>
    <t>Адвокат(более 25кг ), д/СОБАК, 3пип./уп.(Байер)</t>
  </si>
  <si>
    <t>Адвокат(более 4кг), д/КОШЕК, 3пип./уп.(Байер)</t>
  </si>
  <si>
    <t>Больфо  Аэрозоль,инсектоакац.ср-во д/кошек и собак, фл.250г(Байер)</t>
  </si>
  <si>
    <t>Больфо ошейник д/кошек и мелких собак, длина  38см,1шт./уп.(Байер)</t>
  </si>
  <si>
    <t>Больфо ошейник для средних и крупных собак, длина 66см,1шт./уп.(Байер)</t>
  </si>
  <si>
    <t>Килтикс ошейник д/крупных собак, длина 70см,1шт./уп.(Байер)</t>
  </si>
  <si>
    <t>Килтикс ошейник д/мелких собак, длина 38см,1шт./уп.(Байер)</t>
  </si>
  <si>
    <t>Килтикс ошейник д/средних собак, длина 53см,1шт./уп.(Байер)</t>
  </si>
  <si>
    <t>ФОРЕСТО ошейник  инсектоакарицидный для кошек. 38см (Байер)</t>
  </si>
  <si>
    <t>ФОРЕСТО ошейник (свыше 8кг) инсектоакарицидный для собак. 70см (Байер)</t>
  </si>
  <si>
    <t>Средство, обеспечивающее защиту от блох для кошек до 30 дней</t>
  </si>
  <si>
    <t>Средство, обеспечивающее тройную защиту животного от клещей, блох и комаров, сочетание имидаклоприда и пирметрина обеспечивают максимальную защиту до 30 дней, эффективность препарата сохраняется при попадании животного под дождь</t>
  </si>
  <si>
    <t>Противопаразитарные капли с широким спектром действия (лечение и профилактика демодекозных, саркоптоидных клещей, блох, вшей, власоедов, кишечных нематод).</t>
  </si>
  <si>
    <t>Предназначен как терапевтическое и профилактическое средство против блох, клещей; защитное действие от блох - до 5-ти месяцев, от клещей - до 2.5 месяцев</t>
  </si>
  <si>
    <t>Защита животных от блох - 5мес., от клещей - 2.6 месяца</t>
  </si>
  <si>
    <t>Инсектоакарицидный ошейник для собак, обеспечивает защиту от блох и иксодовых клещей на 7 месяцев</t>
  </si>
  <si>
    <t>Уничтожает и отпугивает клещей, уничтожает блох и вшей. Без запаха, водостойкий. 3 отражателя в комплекте.</t>
  </si>
  <si>
    <t>Ошейник для животных уничтожающий блох и других наружных паразитов в течение 5-ти месяцев</t>
  </si>
  <si>
    <t>Инсекто-акарицидный ошейник для котят</t>
  </si>
  <si>
    <t>Биологически активный ошейник для животных, содержит масло цитрусовых, срок действия до 4-х месяцев, не вызывает аллергии</t>
  </si>
  <si>
    <t>Инсекто-акарицидный ошейник для кошек</t>
  </si>
  <si>
    <t>Инсекто-акарицидный ошейник для собак</t>
  </si>
  <si>
    <t>Инсекто-акарицидный ошейник для щенков</t>
  </si>
  <si>
    <t>Инсекто-акарицидный спрей для кошек</t>
  </si>
  <si>
    <t>Инсекто-акарицидный спрей для собак</t>
  </si>
  <si>
    <t xml:space="preserve">Спрей для обработки помещений, продолжительность защиты 180 дней.
</t>
  </si>
  <si>
    <t>Эктопаразитоциды ELANCO Rus</t>
  </si>
  <si>
    <t>Практик капли ( 2-4,5кг) д/очень мал.собак, 3пип.х0,45мл/уп.</t>
  </si>
  <si>
    <t xml:space="preserve">Инсектоакарицидный лекарственный препарат в форме раствора для наружного применения, предназначенный для борьбы с насекомыми и иксодовыми клещами, паразитирующими на собаках, а также защиты животных от их нападения </t>
  </si>
  <si>
    <t>Эктопаразитоциды INTERVET</t>
  </si>
  <si>
    <t>БРАВЕКТО  2-4,5кг (желтый), 1т.х 112,5 мг (Интервет)</t>
  </si>
  <si>
    <t>БРАВЕКТО  4,5-10кг (оранжевый), 1т.х 250 мг(Интервет)</t>
  </si>
  <si>
    <t>БРАВЕКТО 10-20кг (зеленый), 1т.х 500 мг (Интервет)</t>
  </si>
  <si>
    <t>БРАВЕКТО 20-40кг (голубой), 1т.х1000 мг (Интервет)</t>
  </si>
  <si>
    <t>БРАВЕКТО 40-56кг (розовый),1т.х1400 мг(Интервет)</t>
  </si>
  <si>
    <t>Назначают собакам для лечения и профилактики афаниптероза, в комплексной терапии вызываемого блохами аллергического дерматита, а также
акарозов, вызываемых иксодовыми клещами.</t>
  </si>
  <si>
    <t>Эктопаразитоциды KRKA FARMA</t>
  </si>
  <si>
    <t>ФИПРИСТ КОМБО  д/кошек и хорьков,1пип.* 0,5 мл/уп. (КРКА)</t>
  </si>
  <si>
    <t>ФИПРИСТ КОМБО ( 2-10кг)  д/собак,1пип.*0,67мл/уп. (КРКА)</t>
  </si>
  <si>
    <t>ФИПРИСТ КОМБО (10-20кг)  д/собак,1пип.*1,34мл/уп.(КРКА)</t>
  </si>
  <si>
    <t>ФИПРИСТ КОМБО (20-40кг) д/собак, 1пип.*2,68мл/уп. (КРКА)</t>
  </si>
  <si>
    <t>ФИПРИСТ КОМБО( свыше 40кг) д/собак,1пип.*4,02мл/уп.(КРКА)</t>
  </si>
  <si>
    <t>ФИПРИСТ СПОТ-ОН  д/кошек ,3 пип.по 0,5мл/уп. (КРКА)</t>
  </si>
  <si>
    <t>ФИПРИСТ СПОТ-ОН ( 2-10кг) д/собак, 3пип.по 0,67мл/уп.(КРКА)</t>
  </si>
  <si>
    <t>ФИПРИСТ СПОТ-ОН (10-20кг) д/собак, 3 пип.по 1,34мл /уп.(КРКА)</t>
  </si>
  <si>
    <t>ФИПРИСТ СПОТ-ОН (20-40) д/собак, 3 пип.по 2,68мл/уп.(КРКА)</t>
  </si>
  <si>
    <t>ФИПРИСТ СПОТ-ОН (более40кг) д/собак, 3 пип.по 4,02мл/уп.(КРКА)</t>
  </si>
  <si>
    <t>ФИПРИСТ Спрей, 100 мл. (КРКА)</t>
  </si>
  <si>
    <t>ФИПРИСТ Спрей, 250 мл. (КРКА)</t>
  </si>
  <si>
    <t xml:space="preserve">Инсектоакарицидные капли для борьбы с блохами, вшами, власоедами и клещами (иксодовые, хейлиттелы, отодектосы) собак и кошек, а также для лечения октодектоза. </t>
  </si>
  <si>
    <t>Эктопаразитоциды MERIAL</t>
  </si>
  <si>
    <t>БРОДЛАЙН Спот-Он  2,5-7,5 кг, шприц-аппликатор 0,9 мл д/кошек.,1шпр./уп. (Мериал)</t>
  </si>
  <si>
    <t>БРОДЛАЙН Спот-Он  до  2,5 кг, шприц-аппликатор 0,3 мл  д/кошек.,1шпр./уп. (Мериал)</t>
  </si>
  <si>
    <t>СЕРТИФЕКТ  Спот-он (M) от 10 до 20кг д/соб., 1пип./уп.(Мериал)</t>
  </si>
  <si>
    <t>СЕРТИФЕКТ Спот-он (L) от 20 до 40кг д/соб.,1пип./уп.(Мериал)</t>
  </si>
  <si>
    <t>СЕРТИФЕКТ Спот-он (XL) от 40 до 60кг д/соб., 1пип./уп.(Мериал)</t>
  </si>
  <si>
    <t>Фронтлайн КОМБО  д/кошек, 1 пипет./уп.(Мериал)</t>
  </si>
  <si>
    <t>Фронтлайн КОМБО ( 2-10кг) д/собак, 1 пипет./уп.(Мериал)</t>
  </si>
  <si>
    <t>Фронтлайн КОМБО (10-20кг) д/собак, 1 пипет./уп.(Мериал)</t>
  </si>
  <si>
    <t>Фронтлайн КОМБО (20-40кг) д/собак, 1 пипет./уп.(Мериал)</t>
  </si>
  <si>
    <t>Фронтлайн КОМБО (40-60кг) д/собак, 1 пипет./уп.(Мериал)</t>
  </si>
  <si>
    <t>Фронтлайн НЕКСГАРД  11мг ( 2-4 кг) 3 таб./уп.(Мериал)</t>
  </si>
  <si>
    <t>Фронтлайн НЕКСГАРД  28мг (4,1-10 кг) 3 таб./уп.(Мериал)</t>
  </si>
  <si>
    <t>Фронтлайн НЕКСГАРД 68мг (10,1-25 кг),3 таб./уп.(Мериал)</t>
  </si>
  <si>
    <t>Фронтлайн НЕКСГАРД136мг (25,1-50 кг) 3 таб./уп.(Мериал)</t>
  </si>
  <si>
    <t>Фронтлайн СПОТ ОН  д/кошек, 1пипетка/уп.(Мериал)</t>
  </si>
  <si>
    <t>Фронтлайн СПОТ ОН ( до10кг) д/собак, 1пипетка/уп.(Мериал)</t>
  </si>
  <si>
    <t>Фронтлайн СПОТ ОН (10-20кг)  д/собак, 1пипетка/уп.(Мериал)</t>
  </si>
  <si>
    <t>Фронтлайн СПОТ ОН (20-40кг)  д/собак, 1пипетка/уп.(Мериал)</t>
  </si>
  <si>
    <t>Фронтлайн СПОТ ОН (40-60кг)  д/собак, 1пипетка/уп.(Мериал)</t>
  </si>
  <si>
    <t>Фронтлайн спрей, 100мл(Мериал)</t>
  </si>
  <si>
    <t>Фронтлайн спрей, 250мл(Мериал)</t>
  </si>
  <si>
    <t>Фронтлайн ТРИ-АКТ   2-5кг, (XS) 1 пип./уп.(Мериал)</t>
  </si>
  <si>
    <t>Фронтлайн ТРИ-АКТ   5-10кг, (S) 1 пип./уп.(Мериал)</t>
  </si>
  <si>
    <t>Фронтлайн ТРИ-АКТ  10,1-20кг (М) 1 пип./уп.(Мериал)</t>
  </si>
  <si>
    <t>Фронтлайн ТРИ-АКТ  20-40кг, (L) 1 пип./уп.(Мериал)</t>
  </si>
  <si>
    <t>Фронтлайн ТРИ-АКТ 40-60кг, (ХL) 1 пип./уп.(Мериал)</t>
  </si>
  <si>
    <t>Инсектоакарицидные капли на холку контактного (несистемного) действия; быстрое избавление от блох (на всех стадиях развития) и клещей с длительным эффектом (защита от блох до 90 дней, от клещей до 30 дней); эф-сть не изменяется после купания животного; абсолютно безопасен для кошек и собак</t>
  </si>
  <si>
    <t xml:space="preserve">Препарат для собак от блох и клещей в форме жевательной таблетки на основе уникального действующего вещества. Эффективен против 8 видов иксодовых клещей и 2 видов блох.  Согласно исследованиям Фронтлайн НексгарД профилактирует заражение собак бабезиозом.  </t>
  </si>
  <si>
    <t>Применяют для профилактики инфестации летающими насекомыми, иксодовыми клещами и блохами, лечения саркоптоза и в качестве инсектицидного средства при лечении блошиного аллергического дерматита. Препарат снижает риск заражения собак дирофиляриозом, лейшманиозом, бабезиозом, боррелиозом, эрлихиозом и анаплазмозом.</t>
  </si>
  <si>
    <t>Инсекто-акарицидные капли на холку контактного (несистемного) действия; быстрое избавление от блох и клещей с длительным эффектом (защита от блох до 90 дней, от клещей до 30 дней); эф-сть не изменяется после купания животного; абсолютно безопасен для кошек и собак</t>
  </si>
  <si>
    <t>Инсекто-акарицидный спрей для собак и кошек</t>
  </si>
  <si>
    <t xml:space="preserve">Для защиты от блох, клещей, векторных трансмиссивных заболеваний    </t>
  </si>
  <si>
    <t>Кошкам для лечения и профилактики энтомозов, нематодозов, цестодозов, а также вызываемых иксодовыми клещами акарозов; для профилактики дирофиляриоза и в комплексной терапии аллергического дерматита, вызываемого блохами.</t>
  </si>
  <si>
    <t>Эктопаразитоциды ZOETIS (Пфайзер)</t>
  </si>
  <si>
    <t>Стронгхолд  15мг (6%), д/котят и щенков 3п.х0,25мл/уп.(Зоэтис)</t>
  </si>
  <si>
    <t>Стронгхолд  30 мг (12%), д/собак  2,6-5кг,3п.х0,25мл/уп.(Зоэтис)</t>
  </si>
  <si>
    <t>Стронгхолд 120мг (12%),  д/собак 10.1-20кг,3п.х1мл/уп.(Зоэтис)</t>
  </si>
  <si>
    <t>Стронгхолд 240мг (12%), д/собак 20.1-40кг, 3п.х2мл/уп.(Зоэтис)</t>
  </si>
  <si>
    <t xml:space="preserve">Инсекто-акарицидные капли на холку широкого спектра действия; быстрое избавление от блох и подкожных клещей (до 30 дней); профилактика и лечение гельминтозов; эффективность не изменяется после купания животного; абсолютно безопасен для кошек и собак </t>
  </si>
  <si>
    <t>Эктопаразитоциды АВЗ</t>
  </si>
  <si>
    <t>Амит Форте, фл.20мл ,8шт./уп. (АВЗ)</t>
  </si>
  <si>
    <t>Амит, фл.20мл, 10фл./уп. (АВЗ)</t>
  </si>
  <si>
    <t>Бабезан 4%р-р д/инъекций, 10мл (АВЗ)</t>
  </si>
  <si>
    <t>Барс капли ( 2-10 кг) д/СОБАК против блох и клещей, 1пип./уп. (АВЗ)</t>
  </si>
  <si>
    <t>Барс капли (10-20кг) д/СОБАК против блох и клещей , 1пип./уп. (АВЗ)</t>
  </si>
  <si>
    <t>Барс капли (20-30 кг) д/СОБАК против блох и клещей, 1пип./уп. (АВЗ)</t>
  </si>
  <si>
    <t>Барс капли (более 30 кг) д/СОБАК против блох и клещей, 2пип./уп. (АВЗ)</t>
  </si>
  <si>
    <t>Барс капли против блох и клещей д/КОШЕК N 3, 10шт./уп. (АВЗ)</t>
  </si>
  <si>
    <t>Барс капли против блох и клещей д/СОБАК N 4, 10шт./уп. (АВЗ)</t>
  </si>
  <si>
    <t>Барс ошейник  д/собак крупных пород,1 шт. (АВЗ)</t>
  </si>
  <si>
    <t>Барс ошейник  д/собак средних пород,1шт. (АВЗ)</t>
  </si>
  <si>
    <t>Барс ошейник д/кошек,1шт. (АВЗ)</t>
  </si>
  <si>
    <t>Барс ошейник д/собак мелких пород,1шт. (АВЗ)</t>
  </si>
  <si>
    <t>Барс спрей инсект. для ГРЫЗУНОВ, фл.100мл (АВЗ)</t>
  </si>
  <si>
    <t>Барс спрей инсект. для кошек, фл.100мл (АВЗ)</t>
  </si>
  <si>
    <t>Барс спрей инсект. для собак, фл. 200мл (АВЗ)</t>
  </si>
  <si>
    <t>Барс спрей инсект. для собак, фл.100мл (АВЗ)</t>
  </si>
  <si>
    <t>Барс Форте капли для котят против блох и клещей, 3пипет./уп (АВЗ)</t>
  </si>
  <si>
    <t>Барс Форте капли для кошек против блох и клещей, 3пипет./уп (АВЗ)</t>
  </si>
  <si>
    <t>Барс Форте капли инсект. для собак, 4пипет./уп (АВЗ)</t>
  </si>
  <si>
    <t>Барс Форте капли инсект. для щенков, 4пипет./уп (АВЗ)</t>
  </si>
  <si>
    <t>Барс ФОРТЕ спрей д/кошек , фл.100мл (АВЗ)</t>
  </si>
  <si>
    <t>Барс ФОРТЕ спрей д/собак , фл.100мл (АВЗ)</t>
  </si>
  <si>
    <t>Капли репеллент."Четыре с хвостиком"д/кошек,10шт./уп. (АВЗ)</t>
  </si>
  <si>
    <t>Капли репеллент."Четыре с хвостиком"д/собак,10шт./уп. (АВЗ)</t>
  </si>
  <si>
    <t>Оксареп 0,5л (АВЗ)</t>
  </si>
  <si>
    <t>Ошейник репеллент."Четыре с хвостиком"д/кошек, 35 см., шт. (АВЗ)</t>
  </si>
  <si>
    <t xml:space="preserve">Акарицидный препарат  наружного применения для лечения отодектоза, демодекоза, саркоптоза, псороптоза и нотоэдроза </t>
  </si>
  <si>
    <t>Собакам - для лечения и профилактики кровепаразитарных болезней - остром, хроническом и субклиническом бабезиозе, анаплазмозе и нутталиозе, а также при смешанных инвазиях.</t>
  </si>
  <si>
    <t>Инсекто-акарицидные капли на холку</t>
  </si>
  <si>
    <t xml:space="preserve">Инсекто-акарицидный ошейник </t>
  </si>
  <si>
    <t>Инсекто-акарицидный спрей</t>
  </si>
  <si>
    <t>Концентрат эмульсии для наружного применения для борьбы с эктопаразитоцидами животных, дезинсекции и дезакаризации помещений</t>
  </si>
  <si>
    <t>Инсекто-акарицидные капли на холку  с фипронилом</t>
  </si>
  <si>
    <t>Инсекто-акарицидный спрей с фипронилом</t>
  </si>
  <si>
    <t>Капли репеллентные на холку.</t>
  </si>
  <si>
    <t>Репеллентный препарат для защиты КРС, рабочих лошадей и транспортных оленей  от кровососущих насекомых.</t>
  </si>
  <si>
    <t>Обладает репеллентными свойствами в отношении иксодовых клещей, блох, вшей и власоедов.</t>
  </si>
  <si>
    <t>ВЕТЭКСПЕРТ,  капли на холку д/КОТЯТ, 1шт.</t>
  </si>
  <si>
    <t>ВЕТЭКСПЕРТ,  капли на холку д/КОШЕК, 1шт.</t>
  </si>
  <si>
    <t>ВЕТЭКСПЕРТ, капли  (до 5кг) на холку д/ЩЕНКОВ и СОБАК, 1шт.</t>
  </si>
  <si>
    <t>ВЕТЭКСПЕРТ, капли ( 5-15кг) на холку д/ЩЕНКОВ и СОБАК, 1шт.</t>
  </si>
  <si>
    <t>ВЕТЭКСПЕРТ, капли (15-30кг) на холку д/ЩЕНКОВ и СОБАК, 1шт.</t>
  </si>
  <si>
    <t>ВЕТЭКСПЕРТ, капли (30-60кг) на холку д/СОБАК, 1шт.</t>
  </si>
  <si>
    <t>ДАНА  СПОТ-ОН  для котят, 4 пип./уп.</t>
  </si>
  <si>
    <t>ДАНА  СПОТ-ОН  для кошек, 3 пип./уп.</t>
  </si>
  <si>
    <t>ДАНА  СПОТ-ОН ( до 10 кг ), для собак и щенков, 3пип./уп.</t>
  </si>
  <si>
    <t>ДАНА  СПОТ-ОН (от10 до 20кг), для собак и щенков, 4пип./уп.</t>
  </si>
  <si>
    <t>ДАНА УЛЬТРА НЕО 0,4мл  КАПЛИ д/КОШЕК и КОТЯТ,4пип./уп. (Апи-Сан)</t>
  </si>
  <si>
    <t>ДАНА Ультра ошейник д/КОШЕК, противопараз.1шт.</t>
  </si>
  <si>
    <t>ДАНА Ультра ошейник д/КРУП.ПОРОД СОБАК, противопараз.1шт.</t>
  </si>
  <si>
    <t>ДАНА Ультра ошейник д/СРЕД.ПОРОД СОБАК, противопараз.1шт.</t>
  </si>
  <si>
    <t>ДАНА Ультра ошейник д/ЩЕНКОВ и МЕЛК.СОБАК, противопараз.1шт.</t>
  </si>
  <si>
    <t>ПИРО-СТОП (Апи-Сан), 10мл.</t>
  </si>
  <si>
    <t>ПИРО-СТОП (Апи-Сан), фл.20 мл</t>
  </si>
  <si>
    <t>Празицид-КОМПЛЕКС    д/КОТЯТ, 1пип.</t>
  </si>
  <si>
    <t>Празицид-КОМПЛЕКС    д/КОШЕК, 1пип.</t>
  </si>
  <si>
    <t>Празицид-КОМПЛЕКС   (до 5кг) д/СОБАК, 1пип.</t>
  </si>
  <si>
    <t>Празицид-КОМПЛЕКС  ( 5-10кг) д/СОБАК, 1пип.</t>
  </si>
  <si>
    <t>Празицид-КОМПЛЕКС  (10-20кг) д/СОБАК, 1пип.</t>
  </si>
  <si>
    <t>Празицид-КОМПЛЕКС  (20-30кг) д/СОБАК, 1пип.</t>
  </si>
  <si>
    <t>Стоп-Кокцид, 10мл, 1 фл./уп. (Апи-Сан)</t>
  </si>
  <si>
    <t>Фунгин -ФОРТЕ (стекло), 10 мл, 10 фл/уп</t>
  </si>
  <si>
    <t>Фунгин-ФОРТЕ (пластик) 12 мл, 10 фл/уп</t>
  </si>
  <si>
    <t>Эктопаразитоциды ПРОЧИЕ</t>
  </si>
  <si>
    <t>Амитан 2мл, 10амп./уп.</t>
  </si>
  <si>
    <t>Амитразин, фл.10мл, 10фл./уп.</t>
  </si>
  <si>
    <t>Вектра 3D инсектоакариц.капли д/соб.  1,5-4кг 3пип./уп. (СЕВА)</t>
  </si>
  <si>
    <t>Вектра 3D инсектоакариц.капли д/соб.  4-10кг 3пип./уп. (СЕВА)</t>
  </si>
  <si>
    <t>Вектра 3D инсектоакариц.капли д/соб. 10-25кг 3пип./уп. (СЕВА)</t>
  </si>
  <si>
    <t>Вектра 3D инсектоакариц.капли д/соб. 25-40кг 3пип./уп. (СЕВА)</t>
  </si>
  <si>
    <t>Вектра 3D инсектоакариц.капли д/соб. 40-65кг 3пип./уп. (СЕВА)</t>
  </si>
  <si>
    <t>Дермикоцид, фл.5мл (Ветбиохим)</t>
  </si>
  <si>
    <t>Новомек, фл.1мл, 10фл./уп. (Ветбиохим)</t>
  </si>
  <si>
    <t>Фипротег 0,32 мл д/кошек 1 пип/уп (Инвеса)</t>
  </si>
  <si>
    <t>Фипротег 0,67мл д/собак (1-10 кг) 1 пип/уп (Инвеса)</t>
  </si>
  <si>
    <t>Фипротег 1,34 мл д/собак (10,1-20 кг) 1 пип/уп (Инвеса)</t>
  </si>
  <si>
    <t>Фипротег 2,68 мл д/собак (20,1-40 кг) 1 пип/уп (Инвеса)</t>
  </si>
  <si>
    <t>Фипротег 4,02 мл д/собак (более 40кг)1 пип/уп (Инвеса)</t>
  </si>
  <si>
    <t>Эктопаразитоциды ЭКОПРОМ</t>
  </si>
  <si>
    <t>INSPECTOR  СПРЕЙ  от внешн. и внутр. паразит.для кошек и собак, 100мл (Экопром)</t>
  </si>
  <si>
    <t>INSPECTOR капли  (от 1 до 4кг) от внешн. и внутр.паразит.д/КОШЕК,  1пип./уп. (Экопром)</t>
  </si>
  <si>
    <t>INSPECTOR капли  (от 4 до 8кг) от внешн. и внутр. паразит.д/КОШЕК ,1пип./уп.(Экопром)</t>
  </si>
  <si>
    <t>INSPECTOR капли (от 10 до 25 кг) от внешн. и внутр. паразитов д/собак, 1пип./уп. (Экопром)</t>
  </si>
  <si>
    <t>INSPECTOR капли (от 25 до 40 кг) от внешн. и внутр. паразитов д/собак, 1пип./уп. (Экопром)</t>
  </si>
  <si>
    <t>INSPECTOR капли (от 40 до 60 кг) от внешн. и внутр. паразитов д/собак, 1пип./уп. (Экопром)</t>
  </si>
  <si>
    <t>INSPECTOR ОШЕЙНИК от внешн. и внутр. паразит.д/  КОШЕК, шт.(Экопром)</t>
  </si>
  <si>
    <t>INSPECTOR ОШЕЙНИК от внешн. и внутр. паразит.д/ МЕЛКИХ СОБАК, шт.(Экопром)</t>
  </si>
  <si>
    <t>INSPECTOR ОШЕЙНИК от внешн. и внутр. паразит.д/ СРЕДНИХ СОБАК, шт.(Экопром)</t>
  </si>
  <si>
    <t>INSPECTOR ОШЕЙНИК от внешн. и внутр. паразит.д/КРУПНЫХ СОБАК, шт.(Экопром)</t>
  </si>
  <si>
    <t>RC 3D капли д/КОШЕК ( до 4кг ) от эктопаразитов (Экопром)</t>
  </si>
  <si>
    <t>RC 3D капли д/КОШЕК (более 4кг) от эктопаразитов  (Экопром)</t>
  </si>
  <si>
    <t>RC 3D капли д/СОБАК (  до 4кг) от эктопаразитов (Экопром)</t>
  </si>
  <si>
    <t>RC 3D капли д/СОБАК ( 4-10кг) от эктопаразитов (Экопром)</t>
  </si>
  <si>
    <t>RC 3D капли д/СОБАК (10-20кг) от эктопаразитов  (Экопром)</t>
  </si>
  <si>
    <t>RC 3D капли д/СОБАК (20-40кг) от эктопаразитов (Экопром)</t>
  </si>
  <si>
    <t>RC 3D капли д/СОБАК (40-60кг) от эктопаразитов (Экопром)</t>
  </si>
  <si>
    <t>RC 3D ОШЕЙНИК д/КОТЯТ (дл.40см) от эктопаразитов (Экопром)</t>
  </si>
  <si>
    <t>RC 3D ОШЕЙНИК д/КОШЕК (дл.40см) от эктопаразитов (Экопром)</t>
  </si>
  <si>
    <t>RC 3D ОШЕЙНИК д/СРЕДНИХ собак (дл.65см) от эктопаразитов (Экопром)</t>
  </si>
  <si>
    <t>RC 3D ОШЕЙНИК д/ЩЕНКОВ и МЕЛКИХ собак (дл.40см) от эктопаразитов (Экопром)</t>
  </si>
  <si>
    <t>RC 3D ОШЕЙНИК дКРУПНЫХ собак (дл.75см)от эктопаразитов (Экопром)</t>
  </si>
  <si>
    <t>RC 3D СПРЕЙ д/Кошек , фл. 200мл. (Экопром)</t>
  </si>
  <si>
    <t>RC 3D СПРЕЙ д/Собак, фл. 200мл. (Экопром)</t>
  </si>
  <si>
    <t>ИНСЕКТАЛ капли ( 4-10кг) от блох,клещей д/собак,1 пип./уп. N102 (Экопром)</t>
  </si>
  <si>
    <t>ИНСЕКТАЛ капли (10-20кг) от блох,клещей д/собак,1 пип./уп. N103 (Экопром)</t>
  </si>
  <si>
    <t>ИНСЕКТАЛ капли (20-40кг) от блох,клещей д/собак,1 пип./уп. N104 (Экопром)</t>
  </si>
  <si>
    <t>ИНСЕКТАЛ капли (40-60кг) от блох,клещей д/собак,1 пип./уп. N105 (Экопром)</t>
  </si>
  <si>
    <t>ИНСЕКТАЛ капли д/кошек и собак (от 2до 4кг),от блох,клещей,1 пип./уп. N101 (Экопром)</t>
  </si>
  <si>
    <t>ИНСЕКТАЛ ошейник от блох д/кошек и мелких собак, шт.N106 (Экопром)</t>
  </si>
  <si>
    <t>ИНСЕКТАЛ ошейник от блох д/крупных собак, шт. N108 (Экопром)</t>
  </si>
  <si>
    <t>ИНСЕКТАЛ ошейник от блох д/средних собак, шт. N107 (Экопром)</t>
  </si>
  <si>
    <t>Рольф Клуб ошейн.(ИВЕРМЕКТИН) от внутр.и внеш.параз.д/кошек, 35см, шт.(Экопром)</t>
  </si>
  <si>
    <t>Рольф Клуб ошейн.(ИВЕРМЕКТИН) от внутр.и внеш.параз.д/собак, 65см, шт.(Экопром)</t>
  </si>
  <si>
    <t>Чистотел БИО Ошейник д/кошек (Экопром)</t>
  </si>
  <si>
    <t>Чистотел Капли от блох д/кошек, 3дозы/уп. (Экопром)</t>
  </si>
  <si>
    <t>Чистотел Капли от блох д/собак, 4дозы/уп. (Экопорм)</t>
  </si>
  <si>
    <t>Чистотел Капли от блох ЮНИОР для щенков/котят, 3 дозы/уп. (Экопром)</t>
  </si>
  <si>
    <t>Чистотел ошейник для кошек, 35см , шт. (Экопром)</t>
  </si>
  <si>
    <t>Чистотел ошейник ЮНИОР д/щенков и котят, шт. (Экопром)</t>
  </si>
  <si>
    <t>Чистотел ПУДРА от блох и клещей Универсал, 100г. (Экопром)</t>
  </si>
  <si>
    <t>Чистотел спрей инсект. д/птиц и грызунов, фл.100мл (Экопром)</t>
  </si>
  <si>
    <t>БИОПРЕПАРАТЫ</t>
  </si>
  <si>
    <t>ВАКЦИНЫ</t>
  </si>
  <si>
    <t xml:space="preserve">Иммунизация собак против чумы плотоядных, парвовирусного энтерита, гепатита, парагриппа и лептоспироза </t>
  </si>
  <si>
    <t>Иммунизация  против бешенства, для всех видов животных</t>
  </si>
  <si>
    <t>Фелоцел CVR (Зоэтис), 1доза</t>
  </si>
  <si>
    <t>Нобивак  Lepto (Интервет), 10доз/уп.</t>
  </si>
  <si>
    <t xml:space="preserve">Иммунизация собак против лептоспироза </t>
  </si>
  <si>
    <t xml:space="preserve">Нобивак  L4, 1 доза (Интервет) </t>
  </si>
  <si>
    <t>Иммунизация собак  против лептоспироза</t>
  </si>
  <si>
    <t>Нобивак  Myxo-RHD (Интервет), 5x1д.+5х1мл/уп.</t>
  </si>
  <si>
    <t>Вакцина против миксоматоза и вирусной геморрологической болезни кроликов, живая сухая с растворителем.</t>
  </si>
  <si>
    <t>Нобивак  Puppi DP (Интервет), 10доз/уп.</t>
  </si>
  <si>
    <t>Ранняя иммунизация щенков с 4-6 недельного возраста против чумы плотоядных и парвовирусного энтерита</t>
  </si>
  <si>
    <t>Нобивак  Rabies (Интервет), 10доз/уп.</t>
  </si>
  <si>
    <t>Иммунизация  против бешенства собак и кошек</t>
  </si>
  <si>
    <t>Нобивак  RL (Интервет), 10доз/уп.</t>
  </si>
  <si>
    <t>Иммунизация собак против лептоспироза и бешенства</t>
  </si>
  <si>
    <t>Растворитель для вакцин</t>
  </si>
  <si>
    <t>Нобивак DHPPI (Интервет), 1ДОЗА</t>
  </si>
  <si>
    <t>Иммунизация собак против чумы плотоядных, инфекционного гепатита, парвовирусного энтерита и парагриппа</t>
  </si>
  <si>
    <t>Нобивак KC (Интервет) 1д+раств./уп.</t>
  </si>
  <si>
    <t>Аттенуированная, биовалентная, интраназальная, живая сухая вакцина против парагриппа собак и Bordetella bronchiseptica с разбавителем</t>
  </si>
  <si>
    <t>Нобивак Trikat Trio (Интервет),1 доза + растворитель</t>
  </si>
  <si>
    <t>Живая сухая вакцина против калицивироза, вирусного ринотрахеита и панколейкопении кошек с растворителем Нобивак Дилуент - для профилактики иммунизации кошек</t>
  </si>
  <si>
    <t>Нобивак ВВ (Интервет) 1доза+1раств.</t>
  </si>
  <si>
    <t>Иммунизация кошек против основного бактериального возбудителя респираторных заболеваний, развитие иммунитета через 72 часа.</t>
  </si>
  <si>
    <t>Инактивированная вакцина против гриппа и столбняка лошадей</t>
  </si>
  <si>
    <t>Эквилис Prequenza Te (10фл..х1д) (Интервет)</t>
  </si>
  <si>
    <t xml:space="preserve">Иммунизация собак против чумы плотоядных, парвовирусного энтерита, гепатита, лептоспироза и бешенства </t>
  </si>
  <si>
    <t>Профилактика пироплазмоза собак</t>
  </si>
  <si>
    <t>Иммунизация щенков против парвовирусного энтерита</t>
  </si>
  <si>
    <t>Профилактика вирусного лейкоза кошек</t>
  </si>
  <si>
    <t>Профилактика калицивирусной инфекции, панлейкопении, ринотрахеита  кошек</t>
  </si>
  <si>
    <t>Профилактика хламидиоза,панлейкопении, ринотрахеита и др.  кошек</t>
  </si>
  <si>
    <t xml:space="preserve">Иммунизация собак против чумы плотоядных, парвовирусного энтерита, гепатита, лептоспироза, парагриппа и бешенства </t>
  </si>
  <si>
    <t>ВАКЦИНЫ РОССИЙСКИЕ</t>
  </si>
  <si>
    <t>Ассоц. вакцина д/кроликов (ГБК+М), (1фл./10доз), 10фл./уп.</t>
  </si>
  <si>
    <t>Иммунизация кроликов против геморрагической болезни и миксоматоза.</t>
  </si>
  <si>
    <t>Биовак - DPAL, 5доз/уп. (Биоцентр)</t>
  </si>
  <si>
    <t xml:space="preserve">Иммунизация собак против чумы плотоядных, парвовирусного энтерита, аденовироза, инфекционного гепатита и лептоспироза </t>
  </si>
  <si>
    <t>Вакдерм-F, 10доз/уп.</t>
  </si>
  <si>
    <t>Профилактика и лечение трихофитии и микроспории кошек.</t>
  </si>
  <si>
    <t>Вакдерм, 10доз/уп.</t>
  </si>
  <si>
    <t xml:space="preserve">Профилактика и лечение трихофитии и микроспории собак, кошек, пушных зверей и кроликов </t>
  </si>
  <si>
    <t>Гексаканивак (с чумой), 5доз/уп.</t>
  </si>
  <si>
    <t>Иммунизация собак против чумы плотоядных, парвовирусного энтерита, гепатита, аденовироза и лептоспироза</t>
  </si>
  <si>
    <t>Иммунизация собак против чумы плотоядных, парвовирусного энтерита, аденовироза, гепатита, лептоспироза и бешенства</t>
  </si>
  <si>
    <t>Микродерм, 4дозы/уп.</t>
  </si>
  <si>
    <t>Профилактика и лечение дерматофитозов животных.</t>
  </si>
  <si>
    <t>Мультикан-4, 5доз/уп. (Ветбиохим)</t>
  </si>
  <si>
    <t xml:space="preserve">Иммунизация собак против  чумы, аденовирусных инфекций, парвовирусного, короновирусного  энтеритов </t>
  </si>
  <si>
    <t>Мультикан-6, 5доз/уп. (Ветбиохим)</t>
  </si>
  <si>
    <t>Иммунизация собак против  чумы, аденовирусных инфекций, парвовирусного, короновирусного  энтеритов и лептоспироза</t>
  </si>
  <si>
    <t>Мультикан-8, 5доз/уп. (Ветбиохим)</t>
  </si>
  <si>
    <t>Иммунизация собак против  чумы, аденовирусных инфекц., парвовирус., короновирусного  энтеритов, лептоспироза и бешенства</t>
  </si>
  <si>
    <t>Мультифел-4, 10 доз/уп. (Ветбиохим)</t>
  </si>
  <si>
    <t xml:space="preserve">Иммунизация кошек против панлейкопении, калицивироза  ринотрахеита  и  хламидиоза  </t>
  </si>
  <si>
    <t>Поливак ТМ лошадей, 10доз/уп. (Ветбиохим)</t>
  </si>
  <si>
    <t>Профилактика и лечение дерматомикозов лошадей</t>
  </si>
  <si>
    <t>Поливак-ТМ кошек, 10доз/уп. (Ветбиохим)</t>
  </si>
  <si>
    <t>Профилактика и лечение дерматомикозов кошек</t>
  </si>
  <si>
    <t>Поливак-ТМ собак, 10доз/уп. (Ветбиохим)</t>
  </si>
  <si>
    <t>Профилактика и лечение дерматомикозов собак</t>
  </si>
  <si>
    <t>РАБИФЕЛ, вакцина против бешенства кошек, 10 доз/уп.(Ветбиохим)</t>
  </si>
  <si>
    <t>Для профилактической иммунизации кошек против бешенства</t>
  </si>
  <si>
    <t>Для профилактики и лечения панлейкопении, инфекционного ринотрахеита, калицивируса и хламидиоза кошек</t>
  </si>
  <si>
    <t>Глобулин Глобфел-4, 10доз/уп. (Ветбиохим)</t>
  </si>
  <si>
    <t>Иммуноглобулин Глобкан-5, 10доз/уп. (Ветбиохим)</t>
  </si>
  <si>
    <t>Иммуноглобулин поливалентный против чумы,  энтеритов и аденовирусных инфекций собак</t>
  </si>
  <si>
    <t>Сыворотка гиперим.против лептоспироза собак, (1фл./5доз),10фл./уп.(Ветбиохим)</t>
  </si>
  <si>
    <t>Для профилактики и лечения лептоспироза собак</t>
  </si>
  <si>
    <t>Сыворотка Гискан-5, 10доз/уп. (Ветбиохим)</t>
  </si>
  <si>
    <t>Сыворотка поливалентная против чумы,  энтеритов и аденовирусных инфекций собак</t>
  </si>
  <si>
    <t>БИОСТИМУЛЯТОРЫ</t>
  </si>
  <si>
    <t>ВИТАМИНЫ / ПОДКОРМКИ</t>
  </si>
  <si>
    <t>8 IN 1</t>
  </si>
  <si>
    <t>Добавка с пивными дрожжами и чесноком, Омега-3 жирными кислотами и биотином для собак крупных пород</t>
  </si>
  <si>
    <t xml:space="preserve">Добавка с пивными дрожжами и чесноком, Омега-3 жирными кислотами и биотином </t>
  </si>
  <si>
    <t xml:space="preserve">Для восполнения недостатка кальция, фосфора и вмтамина D в рационе </t>
  </si>
  <si>
    <t>Для укрепления суставов и связок, полноценного развития костяка, сохранения правильного обмена веществ, улучшения шерстного покрова.</t>
  </si>
  <si>
    <t>Кормовая добавка для поддержания здоровья и подвижности суставов с глюкозамином, МСМ (метилсульфонилметан) и стабилизированной формой витамина С.</t>
  </si>
  <si>
    <t>Комплексная добавка для гибкости суставов</t>
  </si>
  <si>
    <t>Содержит стабилизированную форму витамина С, антиоксиданты и микроэлементы для взрослых собак</t>
  </si>
  <si>
    <t>Мультивитамины для щенков</t>
  </si>
  <si>
    <t>Содержит все необходимые вещества, нужные для поддержания у взрослых собак мелких пород: витамин В2, холин, антиоксиданты и микроэлементы</t>
  </si>
  <si>
    <t>Мультивитамины для пожилых собак</t>
  </si>
  <si>
    <t>Средство от поедания фекалий.</t>
  </si>
  <si>
    <t>Витамины АВЗ</t>
  </si>
  <si>
    <t>Виттри (А,Д,Е), фл.100мл (АВЗ)10%</t>
  </si>
  <si>
    <t>Виттри (А,Д,Е), фл.20мл, 10фл./уп.(АВЗ)</t>
  </si>
  <si>
    <t>ГЕПАСЕЙФ, 10мл (АВЗ)</t>
  </si>
  <si>
    <t>Косточка ВИТАМИН,100таб./уп.(АВЗ)</t>
  </si>
  <si>
    <t>Косточка ИММУНОВИТ,100таб./уп.(АВЗ)</t>
  </si>
  <si>
    <t>Косточка МУЛЬТИВИТАМИН,100таб./уп.(АВЗ)</t>
  </si>
  <si>
    <t>Косточка с МОРСКОЙ КАПУСТОЙ, 100таб./уп.(АВЗ)</t>
  </si>
  <si>
    <t>Косточка с ПИВНЫМИ ДРОЖЖАМИ,100таб./уп.(АВЗ)</t>
  </si>
  <si>
    <t>Косточка с ЯНТАРНОЙ КИСЛОТОЙ,100таб./уп.(АВЗ)</t>
  </si>
  <si>
    <t>Радостин  доктор д/птиц, фл.20мл  (АВЗ)</t>
  </si>
  <si>
    <t>Радостин антистресс д/птиц, фл.20мл  (АВЗ)</t>
  </si>
  <si>
    <t>Радостин витасил д/птиц, фл.20мл  (АВЗ)</t>
  </si>
  <si>
    <t>Радостин д /кош. до 8лет, 90т./уп. (АВЗ)</t>
  </si>
  <si>
    <t>Радостин д /кош. старше 8лет, 90т./уп. (АВЗ)</t>
  </si>
  <si>
    <t>Радостин д /соб. до 6лет., 90т./уп. (АВЗ)</t>
  </si>
  <si>
    <t>Радостин д /соб.старше 6лет., 90т./уп (АВЗ)</t>
  </si>
  <si>
    <t>Радостин д /щенков от 21дн.-18мес., 90т./уп. (АВЗ)</t>
  </si>
  <si>
    <t>Радостин д/беремен. и кормящ. кошек, 90т./уп (АВЗ)</t>
  </si>
  <si>
    <t>Радостин д/кастрир. котов, 90т./уп. (АВЗ)</t>
  </si>
  <si>
    <t>Радостин д/котят, 90т./уп. (АВЗ)</t>
  </si>
  <si>
    <t>Рептилайф вит. д/рептилий, 30г/уп. (АВЗ)</t>
  </si>
  <si>
    <t>Сбор морских водорослей, 100г. (АВЗ)</t>
  </si>
  <si>
    <t>СЕРА  для животных  - кормовая добавка 2,5г, 10шт./уп. (АВЗ)</t>
  </si>
  <si>
    <t>Шустрик поливитамины для грызунов 20 мл (АВЗ)</t>
  </si>
  <si>
    <t>BEAFAR</t>
  </si>
  <si>
    <t>ALGOLITH , морские водоросли д/собак, 250г (Беафар)</t>
  </si>
  <si>
    <t>CAT SNAPS, вит. д/кошек, 75т.(Беафар)</t>
  </si>
  <si>
    <t>CAT-A-DENT BITS (ГОЛУБОЙ), подушечки д/чистки зубов кошек, 35г(Беафар)</t>
  </si>
  <si>
    <t>DOGGY`S BIOTIN, вит. с биотином д/собак, 75т. (Беафар)</t>
  </si>
  <si>
    <t>DOGGY`S JUNIOR, вит. д/щенков, 150т. (Беафар)</t>
  </si>
  <si>
    <t>DOGGY`S LIVER, вит. с печенью д/собак, 75т. (Беафар)</t>
  </si>
  <si>
    <t>DOGGY`S MIX , вит. д/собак, 180т. (Беафар)</t>
  </si>
  <si>
    <t>DOGGY`S SENIOR, вит. д/собак старше 7лет, 75т. (Беафар)</t>
  </si>
  <si>
    <t>DRUCAL, известковая смесь д/собак, 250г (Беафар)</t>
  </si>
  <si>
    <t>DUO ACTIVE, мультивит.паста д/кошек, 100г (Беафар)</t>
  </si>
  <si>
    <t>DUO ACTIVE, мультивит.паста д/собак, 100г (Беафар)</t>
  </si>
  <si>
    <t>FERRET BITS, подушечки д/хорьков,35г.(Беафар)</t>
  </si>
  <si>
    <t>IRICH CAL, минеральная смесь д/собак,250г (Беафар)</t>
  </si>
  <si>
    <t>JUNIOR CAL, витаминно-минеральная смесь для котят и щенков, 200г(Беафар)</t>
  </si>
  <si>
    <t>KITTY`S JUNIOR  вит. д/котят, 1000т. (Беафар)</t>
  </si>
  <si>
    <t>KITTY`S JUNIOR, вит.д/котят, 150т. (Беафар)</t>
  </si>
  <si>
    <t>KITTY`S RENALETTEN, д/кошек, 75т. (Беафар)</t>
  </si>
  <si>
    <t>KITTY`S МIX, лакомство д/кошек, 180т. (Беафар)</t>
  </si>
  <si>
    <t>KITTY`S МIX, лакомство д/кошек, 32,5г. (Беафар),</t>
  </si>
  <si>
    <t>KITTY`S+CHEESE, мышки с сыром д/кошек, 75т. (Беафар)</t>
  </si>
  <si>
    <t>KITTY`S+CHEESE, мышки с сыром д/кошек,180т. (Беафар)</t>
  </si>
  <si>
    <t>KITTY`S+PROTEIN, протеин д/кошек, 180т. (Беафар)</t>
  </si>
  <si>
    <t>KITTY`S+PROTEIN, протеин д/кошек, 75т. (Беафар)</t>
  </si>
  <si>
    <t>KITTY`S+TAURINE+BIOTIN, таурин+биотин д/кошек, 75т. (Беафар)</t>
  </si>
  <si>
    <t>KITTY`S+TAURINE+BIOTIN, таурин+биотин д/кошек,180т. (Беафар)</t>
  </si>
  <si>
    <t>KITTY`S+TAURINE+BIOTIN, таурин+биотин д/кошек,750т.(Беафар)</t>
  </si>
  <si>
    <t>LAVETA SUPER, вит. д/кошек, 50мл (Беафар)</t>
  </si>
  <si>
    <t>LAVETA SUPER, вит. д/собак, 50мл(Беафар)</t>
  </si>
  <si>
    <t>LEBENSVITAMIN, вит. д/грызунов, 50мл (Беафар)</t>
  </si>
  <si>
    <t>MAUSERTROPFEN, вит. капли д/птиц в период линьки, 50мл (Беафар)</t>
  </si>
  <si>
    <t>ROULETTIES, подушечки с КРЕВЕТКАМИ д/кошек,44,2г (Беафар)</t>
  </si>
  <si>
    <t>SALVIKAL, витаминно-минеральная добавка, 250 г (Беафар)</t>
  </si>
  <si>
    <t>SWEETHEARTS, сердечки с морепродуктами д/кошек, 52,5г (Беафар)(ЦВЕТНОЙ)</t>
  </si>
  <si>
    <t>TOP 10 вит. д/СОБАК 750 т. (Беафар)</t>
  </si>
  <si>
    <t>TOP 10, вит. д/КОШЕК, 180т. (Беафар)</t>
  </si>
  <si>
    <t>TOP 10, вит. д/СОБАК, 180т.(Беафар)</t>
  </si>
  <si>
    <t>TRINK+FIT BIRDS, витамины д/птиц, фл. 50мл (Беафар)</t>
  </si>
  <si>
    <t>TRINK+FIT NAGER, витамины д/грызунов, фл. 50мл (Беафар)</t>
  </si>
  <si>
    <t>TURTLE VITAMINE, вит. д/черепах, фл. 20мл (Беафар)</t>
  </si>
  <si>
    <t>VIT BITS, подушечки с мультивитам. пастой д/кошек, 35г (Беафар)(ЖЕЛТЫЙ)</t>
  </si>
  <si>
    <t>VIT TOTAL, вит.д/кошек и собак во время линьки, 50мл. (Беафар)</t>
  </si>
  <si>
    <t>VITAMINE-B-KOMPLEX, вит. группы В,фл. 50мл(Беафар)</t>
  </si>
  <si>
    <t>МОЛОЧНАЯ СМЕСЬ д/котят KITTY-MILK (Беафар), 200г</t>
  </si>
  <si>
    <t>МОЛОЧНАЯ СМЕСЬ д/щенков PUPPY-MILK (Беафар) 500г</t>
  </si>
  <si>
    <t>МОЛОЧНАЯ СМЕСЬ д/щенков PUPPY-MILK (Беафар), 200г</t>
  </si>
  <si>
    <t>ПИВНЫЕ ДРОЖЖИ С ЧЕСНОКОМ, вит.д/кошек и собак, 250т. (Беафар)</t>
  </si>
  <si>
    <t>ВЕДА</t>
  </si>
  <si>
    <t>CHOCO DOG  (ПЕЧЕНЬЕ ) д/собак в БЕЛОМ шоколаде, 30г 14шт./уп.(ВЕДА)</t>
  </si>
  <si>
    <t>Дополнительный функциональный корм для непродуктивных животных, предназначенный для использования в качестве лакомства с целью поощрения и дрессуры животных. Корм оказывает позитивное влияние практически на все системы организма. Печенье в шоколаде не содержит сахара, теобромина и кофеина, не вызывает аллергии.</t>
  </si>
  <si>
    <t>CHOCO DOG (ПЕЧЕНЬЕ)  д/собак в МОЛОЧНОМ шоколаде, 30г 14шт./уп.(ВЕДА)</t>
  </si>
  <si>
    <t>CHOCO DOG (ПЕЧЕНЬЕ)  д/собак в ТЕМНОМ шоколаде, 30г 14шт./уп.(ВЕДА)</t>
  </si>
  <si>
    <t>CHOCO DOG шоколад белый д/собак, 15г (ВЕДА)</t>
  </si>
  <si>
    <t>Рекомендуется собакам с выраженными аллергическими реакциями на продукты, В состав входят витамины А,В,Е,Д, молочная сыворотка и пальмоядровое масло.</t>
  </si>
  <si>
    <t>CHOCO DOG шоколад БЕЛЫЙ д/собак, 85г (ВЕДА)</t>
  </si>
  <si>
    <t>CHOCO DOG шоколад молочный д/собак, 15г (ВЕДА)</t>
  </si>
  <si>
    <t>CHOCO DOG шоколад МОЛОЧНЫЙ д/собак, 85г (ВЕДА)</t>
  </si>
  <si>
    <t>CHOCO DOG шоколад темный д/собак, 15г (ВЕДА)</t>
  </si>
  <si>
    <t>CHOCO DOG шоколад ТЕМНЫЙ д/собак, 85г (ВЕДА)</t>
  </si>
  <si>
    <t>БИОРИТМ д/котят 48таб., 5шт./уп. (ВЕДА)</t>
  </si>
  <si>
    <t>Комплекс содержит компоненты, необходимые для улучшения пищеварения, укрепления нервной и имунной системы, сердца и кровеносных сосудов, роста костей и зубов, обогащения клеток кислородом, очищения почек, печени, крови, роста шерсти, тканей и органов.</t>
  </si>
  <si>
    <t>БИОРИТМ д/кошек со вкусом кролика 48таб., 5шт./уп.</t>
  </si>
  <si>
    <t>БИОРИТМ д/кошек со вкусом курицы 48таб., 5шт./уп. (ВЕДА)</t>
  </si>
  <si>
    <t>БИОРИТМ д/кошек со вкусом морепродуктов, 48таб., 5шт./уп. (ВЕДА)</t>
  </si>
  <si>
    <t>БИОРИТМ д/соб.крупных пор., 48таб., 5шт./уп. (ВЕДА)</t>
  </si>
  <si>
    <t>БИОРИТМ д/соб.мелких пор., 48таб., 5шт./уп. (ВЕДА)</t>
  </si>
  <si>
    <t>БИОРИТМ д/соб.средних пор., 48таб., 5шт./уп. (ВЕДА)</t>
  </si>
  <si>
    <t>БИОРИТМ д/щенков, 48таб., 5шт./уп. (ВЕДА)</t>
  </si>
  <si>
    <t>ВЕСЕЛЫЙ МУР-Р-РМЕЛАД лакомство д/кошек с ИНУЛИНОМ (ВЕДА)</t>
  </si>
  <si>
    <t xml:space="preserve">Лакомство для кошек </t>
  </si>
  <si>
    <t>ВЕСЕЛЫЙ МУР-Р-РМЕЛАД лакомство д/кошек с КОШАЧЬЕЙ МЯТОЙ (ВЕДА)</t>
  </si>
  <si>
    <t>ВЕСЕЛЫЙ МУР-Р-РМЕЛАД лакомство д/кошек со вкусом КУРИЦЫ (ВЕДА)</t>
  </si>
  <si>
    <t>ФИТОМИНЫ  функц,корм д/КОШЕК с УРОЛОГИЧЕСКИМ  фитокомпл.,50г, 4шт./уп. (ВЕДА)</t>
  </si>
  <si>
    <t>Эффективен для профилактики мочекаменной болезни и урологического синдрома.</t>
  </si>
  <si>
    <t>ФИТОМИНЫ  функц.корм д/КАСТРИРОВАННЫХ КОТОВ,50г, 4шт./уп. (ВЕДА)</t>
  </si>
  <si>
    <t>Способствует нормализации гормонального статуса за счет растительных гормонов — фитостеринов.</t>
  </si>
  <si>
    <t>ФИТОМИНЫ  функц.корм д/КОШЕК  с фитокомпл. д/ЗУБОВ и КОСТЕЙ,50г, 4шт./уп. (ВЕДА)</t>
  </si>
  <si>
    <t>Способствует оптимальному формированию, восстановлению костной ткани и эмали зубов.</t>
  </si>
  <si>
    <t>ФИТОМИНЫ  функц.корм д/КОШЕК с ПРОТИВОАЛЛЕРГИЧЕСКИМ фитокомпл.,50г, 4шт./уп. (ВЕДА)</t>
  </si>
  <si>
    <t>Снижает выраженность аллергических реакций на пищу, бытовую химию и лекарственные раздражители.</t>
  </si>
  <si>
    <t>ФИТОМИНЫ  функц.корм д/КОШЕК с фитокомпл. д/ИММУНИТЕТА, 50г. 4шт./уп.(ВЕДА)</t>
  </si>
  <si>
    <t>Повышает сопротивляемость организма, мобилизуя иммунную систему, ускоряет восстановительные процессы.</t>
  </si>
  <si>
    <t>ФИТОМИНЫ  функц.корм д/КОШЕК с фитокомпл. д/ШЕРСТИ,50г, 4шт./уп. (ВЕДА)</t>
  </si>
  <si>
    <t>Способствует оздоровлению шерстного покрова, восстановлению красивого внешнего вида.</t>
  </si>
  <si>
    <t>ФИТОМИНЫ  функц.корм д/КОШЕК сфитокомпл.д/ВЫГОНКИ шерсти,50г, 4шт./уп. (ВЕДА)</t>
  </si>
  <si>
    <t>Способствует выведению из кишечника комочков вылизанной шерсти и инородных предметов, стимулирует перистальтику кишечника.</t>
  </si>
  <si>
    <t>ФИТОМИНЫ  функц.корм д/СОБАК  с фитокомпл. д/ЗУБОВ и КОСТЕЙ,50г, 4шт./уп. (ВЕДА)</t>
  </si>
  <si>
    <t>ФИТОМИНЫ  функц.корм д/СОБАК с ОЧИСТИТЕЛЬНЫМ фитокомпл., 50г. 4шт./уп.(ВЕДА)</t>
  </si>
  <si>
    <t>Стабилизирует работу кишечника, восстанавливает и защищает печень, снижает уровень билирубина и холестерина в крови.</t>
  </si>
  <si>
    <t>ФИТОМИНЫ  функц.корм д/СОБАК с ПРОТИВОАЛЛЕРГИЧЕСКИМ фитокомпл.,50г, 4шт./уп. (ВЕДА)</t>
  </si>
  <si>
    <t>ФИТОМИНЫ  функц.корм д/СОБАК с фитокомпл. д/ИММУНИТЕТА, 50г. 4шт./уп.(ВЕДА)</t>
  </si>
  <si>
    <t>ФИТОМИНЫ  функц.корм д/СОБАК с фитокомпл. д/ШЕРСТИ,50г, 4шт./уп. (ВЕДА)</t>
  </si>
  <si>
    <t>ФИТОМИНЫ  функц.корм д/СОБАК с фитокомпл.д/СУСТАВОВ,50г, 4шт./уп. (ВЕДА)</t>
  </si>
  <si>
    <t>Способствует укреплению и восстановлению суставов: стимулирует процессы обновления соединительных и хрящевых тканей, замедляет разрушительные процессы, улучшает естественный обмен веществ и самовосстановление тканей суставного аппарата.</t>
  </si>
  <si>
    <t>Фитоэлита ЗДОРОВЫЕ ПОЧКИ  50т., 5шт./уп. (ВЕДА)</t>
  </si>
  <si>
    <t>Лекарственное средство растительного происхождения, предназначенное для профилактики и лечения болезней почек и мочевыводящих путей у кошек и собак.</t>
  </si>
  <si>
    <t>Фитоэлита МЕТАСТОП 50т., 5шт./уп. (ВЕДА)</t>
  </si>
  <si>
    <t>Лекарственное средство растительного происхождения, предназначенное для предотвращения распространения метастазов и детоксикации организма при новообразованиях у кошек и собак.</t>
  </si>
  <si>
    <t>Фитоэлита ЦИТОСТАТ 50т., 5шт./уп. (ВЕДА)</t>
  </si>
  <si>
    <t>Цитостатическое и адаптогенное средство растительного происхождения для кошек и собак, используемое при профилактике доброкачественных и злокачественных новообразований молочной железы.</t>
  </si>
  <si>
    <t>Фитоэлита ЧИСТАЯ КОЖА 50т., 5шт./уп. (ВЕДА)</t>
  </si>
  <si>
    <t>Лекарственное средство растительного происхождения, предназначенное для профилактики и лечения болезней кожи у кошек и собак (котят и щенков).</t>
  </si>
  <si>
    <t>Витамины ВЕДА</t>
  </si>
  <si>
    <t>GIMCAT CAT MINTIPS с КОШ.МЯТОЙ,лакомство витамин. д/к,  200г (330т.)(банка)</t>
  </si>
  <si>
    <t>GIMCAT CAT MINTIPS с КОШ.МЯТОЙ,лакомство витамин. д/к, 50г(83таб.)(банка)</t>
  </si>
  <si>
    <t>GIMCAT Мышки Topinis Forelle/Taurin (Форель), лакомство витамин.д/к, 85г(70т.)</t>
  </si>
  <si>
    <t>GIMCAT Мышки Topinis Kaninchen/Taurin (Кролик),лакомство витамин.д/к, 220г (190т)</t>
  </si>
  <si>
    <t>GIMCAT Мышки Topinis Quark/Taurin (Творог), лакомство витамин.д/к, 85г(70т.)</t>
  </si>
  <si>
    <t>GIMCAT Мышки Topinis Quark/Taurin/Vitaminen(Творог) , лакомство витамин.д/к, 220г (180т.)</t>
  </si>
  <si>
    <t>GIMCAT Поцелуйчики  Beauty-Kiss, Zinc/ Biotin лакомство витамин. д/кошек, 40г(53т.)</t>
  </si>
  <si>
    <t>GIMCAT Поцелуйчики  DENTA Kiss, лакомство витамин. д/очистки зубов кошек 40г(53т.)</t>
  </si>
  <si>
    <t>GIMCAT Поцелуйчики  MALT Kiss, лакомство витамин. с ТГОС д/кошек, 40г(53т.)</t>
  </si>
  <si>
    <t>GIMCAT Поцелуйчики  MULTI Kiss, лакомство витамин. с ТГОС  д/кошек, 40г(53т.)</t>
  </si>
  <si>
    <t>GIMCAT Ролики Kaas-Rollis СЫРНЫЕ  д/кошек, 40г(80т.)(желтые)</t>
  </si>
  <si>
    <t>GIMCAT Ролики Kaas-Rollis СЫРНЫЕ  д/кошек,200г (400т)(банка)</t>
  </si>
  <si>
    <t>GIMCAT Ролики Kaas-Rollis СЫРНЫЕ д/кожи и шерсти кошек, 40г(80г)(коричневый)</t>
  </si>
  <si>
    <t>GIMCAT Сердечки Schnurries Chicken/Taurin (Курица/таурин), лакомство витамин.д/к, 40г(60т.)</t>
  </si>
  <si>
    <t>GIMCAT Сердечки Schnurries Chicken/Taurin (Курица/таурин), лакомство витамин.д/к, 420г(650т.)</t>
  </si>
  <si>
    <t>GIMCAT Сердечки Schnurries Chicken/Taurin(Курица/таурин), лакомство витамин.д/к, 140г (220т.)</t>
  </si>
  <si>
    <t>GIMCAT Сердечки Schnurries Lachs/Taurin (Лосось/таурин), лакомство витамин.д/к, 420г (650т)</t>
  </si>
  <si>
    <t>GIMCAT Сердечки Schnurries Lamm/Taurin (Ягненок/таурин), лакомство витамин.д/к, 420г (650т)</t>
  </si>
  <si>
    <t>GIMCAT Таблетки Katzentabs  Mascarpone/Biotin (Сыр маскарпоне), лакомство витамин. д/к,425г (710т)</t>
  </si>
  <si>
    <t>GIMCAT Таблетки Katzentabs Algobiotin/Biotin (Водоросли). лакомство витамин.д/к, 425г (710т.)</t>
  </si>
  <si>
    <t>GIMCAT Таблетки Katzentabs Fisch/Biotin (Рыба), лакомство витамин.д/к,425г (710т)</t>
  </si>
  <si>
    <t>GIMCAT Таблетки Katzentabs Wild/Biotin (Дичь), лакомство витамин д/к, 425г (710т)</t>
  </si>
  <si>
    <t>GIMCAT Шарики  JOKIES, лакомство витаминизированное д/кошек,520г (400т.)</t>
  </si>
  <si>
    <t>GIMDOG  Sport SNACKS c ЯГНЕНКОМ и L-карнитин.,  дрессировочное лакомство д/собак, 60г/уп.</t>
  </si>
  <si>
    <t>GIMDOG  Sport SNACKS с СЫРОМ , дрессировочное лакомство д/собак, 50г/уп.</t>
  </si>
  <si>
    <t>GIMPET Паста BABY c Calcium д/КОТЯТ, 100г/уп.</t>
  </si>
  <si>
    <t>GIMPET Паста BABY c Calcium д/КОТЯТ, 50г/уп.</t>
  </si>
  <si>
    <t>GIMPET Паста BEAUTY  Zinc/ Biotin/ Lecithin.  д/кожи и шерсти КОШЕК,50г/уп.</t>
  </si>
  <si>
    <t>GIMPET Паста CHEESE  Biotin д/КОШЕК, 100г/уп.</t>
  </si>
  <si>
    <t>GIMPET Паста CHEESE  Biotin д/КОШЕК. 50г/уп.</t>
  </si>
  <si>
    <t>GIMPET Паста Extra MULTI-VITAMIN д/КОШЕК, 50г/уп.</t>
  </si>
  <si>
    <t>GIMPET Паста Extra MULTI-VITAMIN д/КОШЕК,100г/уп.</t>
  </si>
  <si>
    <t>GIMPET Паста TAURINE c Taurine д/КОШЕК, 50г/уп.</t>
  </si>
  <si>
    <t>Витамины ДОКТОР ЗОО</t>
  </si>
  <si>
    <t>ДОКТОР ZОО   ЗДОРОВЫЙ КОТЕНОК, 120т.Мультивит, лакомство,6шт./уп. (Фауна)</t>
  </si>
  <si>
    <t>ДОКТОР ZОО   ЗДОРОВЫЙ ЩЕНОК, 120т.(синие)Мультивит,лакомство,6шт./уп.  (Фауна)</t>
  </si>
  <si>
    <t>ДОКТОР ZОО  д/ГРЫЗУНОВ, 60т.Мультивит.лакомство,6шт./уп. (Фауна)</t>
  </si>
  <si>
    <t>ДОКТОР ZОО  д/кошек ЗДОРОВЬЕ И КРАСОТА, 90т.(зеленые) Мультивит,лакомство,6шт./уп.(Фауна)</t>
  </si>
  <si>
    <t>ДОКТОР ZОО  д/кошек ЗДОРОВЬЕ КОЖИ И ШЕРСТИ, 90т.(бордовые)Мультивит,лакомство,6шт./уп.(Фауна)</t>
  </si>
  <si>
    <t>ДОКТОР ZОО  д/кошек ПОВЫШАЕТ ИММУНИТЕТ, 90т.(синие) Мультивит.лакомство,6шт./уп.(Фауна)</t>
  </si>
  <si>
    <t>ДОКТОР ZОО  д/кошек со вкусом  ГОВЯДИНЫ, 90т.(красные)Мультивит,лакомство,6шт./уп.(Фауна)</t>
  </si>
  <si>
    <t>ДОКТОР ZОО  д/кошек со вкусом  КОПЧЕНОСТЕЙ, 90т.(коричневые)Мультивит,лакомство,6шт./уп. (Фауна)</t>
  </si>
  <si>
    <t>ДОКТОР ZОО  д/кошек со вкусом  ЛОСОСЯ, 90т.(фиолетов)Мультивит,лакомство,6шт./уп. (Фауна)</t>
  </si>
  <si>
    <t>ДОКТОР ZОО  д/кошек со вкусом  СЫРА, 90т. (желтые)Мультивит,лакомство,6шт./уп.(Фауна)</t>
  </si>
  <si>
    <t>ДОКТОР ZОО  д/ПТИЦ, 60т.Мультивит.лакомство,6шт./уп. (Фауна)</t>
  </si>
  <si>
    <t>ДОКТОР ZОО  д/собак со вкусом  КОПЧЕНОСТЕЙ, 90т.Мультивит,лакомство,6шт./уп.(Фауна)</t>
  </si>
  <si>
    <t>ДОКТОР ZОО  д/собак со вкусом  ЛОСОСЯ, 90т.Мультивит,лакомство,6шт./уп.(Фауна)</t>
  </si>
  <si>
    <t>ДОКТОР ZОО д/собак  ЗДОРОВЬЕ И КРАСОТА, 90т.Мультивит,лакомство,6шт./уп. (Фауна)</t>
  </si>
  <si>
    <t>ДОКТОР ZОО д/собак  ЗДОРОВЬЕ КОЖИ И ШЕРСТИ, 90т.Мультивит,лакомство,6шт./уп. (Фауна)</t>
  </si>
  <si>
    <t>ДОКТОР ZОО д/собак  ПОВЫШАЕТ ИММУНИТЕТ, 90т.(синие)Мультивит,лакомство,6шт./уп.(Фауна)</t>
  </si>
  <si>
    <t>ДОКТОР ZОО д/собак со вкусом  ГОВЯДИНЫ, 90т.Мультивит,лакомство,6шт./уп.(Фауна)</t>
  </si>
  <si>
    <t>ДОКТОР ZОО д/собак со вкусом  СЫРА, 90т.Мультивит.лакомство, 6шт./уп.(Фауна)</t>
  </si>
  <si>
    <t>Гелакан Бейби, 150г (Орлинг)</t>
  </si>
  <si>
    <t>Гелакан Бейби, 500г (Орлинг)</t>
  </si>
  <si>
    <t>Гелакан Дарлинг, 150г (Орлинг)</t>
  </si>
  <si>
    <t>Гелакан Дарлинг, 500г (Орлинг)</t>
  </si>
  <si>
    <t>Гелакан Профи, 500 г (Орлинг)</t>
  </si>
  <si>
    <t>Гелакан Фаст, 150 г (Орлинг)</t>
  </si>
  <si>
    <t>Гелакан Фаст, 500 г (Орлинг)</t>
  </si>
  <si>
    <t>Хондрокан,150г (ОРЛИНГ)</t>
  </si>
  <si>
    <t>Хондрокан,500г (ОРЛИНГ)</t>
  </si>
  <si>
    <t>Витамины ПРОЧИЕ</t>
  </si>
  <si>
    <t>Артрогликан, 300табл./уп.</t>
  </si>
  <si>
    <t>Артрогликан, 30табл./уп.</t>
  </si>
  <si>
    <t>Бонхарен 1% р-р, амп. 6мл (Чехия)</t>
  </si>
  <si>
    <t>Витамины "Геронтодог",100т. (Квант-МКБ)</t>
  </si>
  <si>
    <t>Витамины "Иммуностим",100т. (Квант-МКБ)</t>
  </si>
  <si>
    <t>Витамины "Собака-Мама",120т. (Квант-МКБ)</t>
  </si>
  <si>
    <t>Витамины "Шерстевит",120т.(Квант-МКБ)</t>
  </si>
  <si>
    <t>Витамины "Щенок",100т. (Квант-МКБ)</t>
  </si>
  <si>
    <t>ВИТАТРИН,15мл, р-р вит.А,D3,Е,10фл./уп.(Апи-Сан)</t>
  </si>
  <si>
    <t>ГЕПАТОВЕТ,  50мл, д/СОБАК, лечение заболеваний печени (Апи-Сан)</t>
  </si>
  <si>
    <t>ГЕПАТОВЕТ, 100мл  д/СОБАК, леч. заболев. печени (Апи-Сан)</t>
  </si>
  <si>
    <t>ГЕПАТОВЕТ, 25мл  д/КОШЕК, лечение заболеваний печени  (Апи-Сан)</t>
  </si>
  <si>
    <t>ГЕПАТОДЖЕКТ, 20 мл (Апи-Сан)</t>
  </si>
  <si>
    <t>ГЕПАТОДЖЕКТ,100 мл (Апи-Сан)</t>
  </si>
  <si>
    <t>ГИАЛУТИДИН (хондропротектор) для МДЖ, 125мл.</t>
  </si>
  <si>
    <t>Мясокостная мука, 500гр.</t>
  </si>
  <si>
    <t>Страйд Плюс для кошек, фл.150мл (ТРМ)</t>
  </si>
  <si>
    <t>Страйд Плюс для собак, фл.200мл (ТРМ)</t>
  </si>
  <si>
    <t>Страйд Плюс для собак, фл.500мл (ТРМ)</t>
  </si>
  <si>
    <t>Х-ГИА, 12мл</t>
  </si>
  <si>
    <t>Хелавит д/кошек и котят, 40мл</t>
  </si>
  <si>
    <t>Хелавит д/кошек и собак, 70мл</t>
  </si>
  <si>
    <t>Хелавит для с/х животных, 250мл</t>
  </si>
  <si>
    <t>Хелавит для с/х птиц, 70мл</t>
  </si>
  <si>
    <t>Хионат, 2мл, 2фл/уп (Байер)</t>
  </si>
  <si>
    <t>Цамакс для животных с морскими водорослями, 100г</t>
  </si>
  <si>
    <t>Цамакс для животных со спирулиной, 100г</t>
  </si>
  <si>
    <t>Цамакс для животных, 100г</t>
  </si>
  <si>
    <t>Цамакс для кастрированных котов и стерилизованных кошек, 100г</t>
  </si>
  <si>
    <t>Цамакс для певчих и декоративных птиц, 50г</t>
  </si>
  <si>
    <t>Цамакс для попугаев, 50г</t>
  </si>
  <si>
    <t>Цеоколин, уп.250г</t>
  </si>
  <si>
    <t>Лакомство СЕВАвит для кастрир. котов и стерил. кошек, 60табл./уп.,5шт./уп</t>
  </si>
  <si>
    <t>Профилактика ожирения, нарушения функций мочевыводящей системы, предупреждение нежелательных изменений в характере</t>
  </si>
  <si>
    <t>Лакомство СЕВАвит для кошек с биотином, таурином, 60табл./уп., 5шт./уп.</t>
  </si>
  <si>
    <t>Профилактика авитаминозов, неправильного развития; источник минеральных веществ</t>
  </si>
  <si>
    <t>Лакомство СЕВАвит для кошек с водорослями,  60табл./уп., 5шт./уп.</t>
  </si>
  <si>
    <t>Профилактика аллергических реакций, кожных заболеваний, снятие интоксикации, стимуляция работы ЖКТ.</t>
  </si>
  <si>
    <t>Лакомство СЕВАвит для кошек старше 7 лет, 60табл./уп., 5шт./уп.</t>
  </si>
  <si>
    <t>Профилактика нарушения функции почек, ожирения; восстановление и улучшение работы ЖКТ, повышение жизненной активности</t>
  </si>
  <si>
    <t>Лакомство СЕВАвит для собак с водорослями,  60табл./уп., 5шт./уп.</t>
  </si>
  <si>
    <t>Профилактика аллергических реакций, нарушение углеводно-липидного обмена, предупреждение злокач. опухолей, снятие интоксикации</t>
  </si>
  <si>
    <t>Лакомство СЕВАвит для собак с биотином,  60табл./уп., 5шт./уп.</t>
  </si>
  <si>
    <t>Профилактика заболеваний кожного покрова, улучшение шерсти, понижение эмбриональной смертности</t>
  </si>
  <si>
    <t>Лакомство СЕВАвит для собак старше 7 лет,  60табл./уп., 5шт./уп.</t>
  </si>
  <si>
    <t>Лакомство СЕВАвит для щенков,  60табл./уп., 5шт./уп.</t>
  </si>
  <si>
    <t>Лакомство СЕВАвит для котят с таурином, 60табл./уп./5шт./уп.</t>
  </si>
  <si>
    <t>Лакомство СЕВАвит для собак с протеином, 60табл./уп./5шт./уп.</t>
  </si>
  <si>
    <t>Профилактика недостатка животных и растительных белков (аминокислот, ферментов), при снижении жизненной активности</t>
  </si>
  <si>
    <t>Витамины Фарма (WOLMAR)</t>
  </si>
  <si>
    <t>WOLMAR Winsome Pro Bio BOOSTER Ca MINI,  Минеральный комплекс д/мелк. собак,360т.(Фарма)</t>
  </si>
  <si>
    <t>Витамины Экопром (UNITABS)</t>
  </si>
  <si>
    <t>UNITABS  ArthroActive с Q10 для собак,100таб./уп.(Экопром)</t>
  </si>
  <si>
    <t>UNITABS  BrewersComplex с Q10 для крупных собак,100таб./уп.(Экопром)</t>
  </si>
  <si>
    <t>UNITABS  BrewersComplex с Q10 для мелких собак,100таб./уп.(Экопром)</t>
  </si>
  <si>
    <t>UNITABS  ImmunoComplex с Q10  для крупных  собак,100таб./уп.(Экопром)</t>
  </si>
  <si>
    <t>UNITABS  ImmunoComplex с Q10  для мелких собак,100таб./уп.(Экопром)</t>
  </si>
  <si>
    <t>UNITABS  SeniorComplex  с Q10 для собак старше 7 лет,100таб./уп.(Экопром)</t>
  </si>
  <si>
    <t>UNITABS  SlimComplex  с Q10 для соб. c избыточным весом,100таб./уп.(Экопром)</t>
  </si>
  <si>
    <t>UNITABS CalciPlus с Q10 для собак,100таб./уп.(Экопром)</t>
  </si>
  <si>
    <t>UNITABS JuniorComplex с В9 для щенков,100таб./уп.(Экопром)</t>
  </si>
  <si>
    <t>UNITABS MamaCare с В9 для беременных и кормящих собак.100таб./уп.(Экопром)</t>
  </si>
  <si>
    <t xml:space="preserve">                                                 Препараты, количество которых указано в упаковках, не продаются поштучно!!!</t>
  </si>
  <si>
    <t xml:space="preserve">                            Телефон:  8-498-696-00-10 (многоканальный)</t>
  </si>
  <si>
    <t>Крем-защита для копыт (универсальный с прополисом), фл.1л</t>
  </si>
  <si>
    <t>Гель согревающий с перцовым маслом и прополисом, фл.1л</t>
  </si>
  <si>
    <t>Гель релаксирующий с мятой и лавандой, фл.100мл</t>
  </si>
  <si>
    <t>Гель релаксирующий с мятой и лавандой, фл.1л</t>
  </si>
  <si>
    <t>Гель охлаждающий с ментолом и эвкалиптовым маслом, фл.1л</t>
  </si>
  <si>
    <t>Алезан, крем для суставов, фл. 250мл</t>
  </si>
  <si>
    <t>Алезан, крем для суставов, фл. 100мл</t>
  </si>
  <si>
    <t>Алезан, глазные капли, фл. 10мл</t>
  </si>
  <si>
    <t>Алезан, гель с согревающим эффектом, фл. 500мл</t>
  </si>
  <si>
    <t>Алезан, гель охлажд.-разогревающий, фл.250мл</t>
  </si>
  <si>
    <t>Алезан, гель охлажд.-разогревающий, фл.100мл</t>
  </si>
  <si>
    <t>ГИГИЕНИЧЕСКИЕ СРЕДСТВА ПО УХОДУ ЗА ЛОШАДЬМИ</t>
  </si>
  <si>
    <t>ЭКОПРОМ</t>
  </si>
  <si>
    <t>ВЕРГАС СОФТ (ВЕРНЫЙ ДРУГ)</t>
  </si>
  <si>
    <t>АГРОВЕТЗАЩИТА</t>
  </si>
  <si>
    <t>Апи-Сан Шампунь ДАНА д/котят и щенков, инсектоакариц.,135 мл.</t>
  </si>
  <si>
    <t>Апи-Сан Шампунь БАРХАТНЫЙ (универс.), д/собак и щенков, фл.200мл</t>
  </si>
  <si>
    <t>Апи-Сан Шампунь БАРХАТНЫЙ (универс.), д/кошек и котят, фл.200мл</t>
  </si>
  <si>
    <t>Апи-Сан Шампунь БАРХАТНЫЙ (от КОЛТУНОВ)д/собак и щенков,фл.200мл</t>
  </si>
  <si>
    <t>Апи-Сан Шампунь БАРХАТНЫЙ (от КОЛТУНОВ)д/кошек и котят,фл.200мл</t>
  </si>
  <si>
    <t>Апи-Сан УМНЫЙ СПРЕЙ, приуч КОШЕК к когтеточке и местам д/игр, 250мл</t>
  </si>
  <si>
    <t>Апи-Сан УМНЫЙ СПРЕЙ, приуч к туал д/СОБАК, 250мл</t>
  </si>
  <si>
    <t>Апи-Сан УМНЫЙ СПРЕЙ, ликв.запаха псины д/собак, 250мл.</t>
  </si>
  <si>
    <t>Апи-Сан УМНЫЙ СПРЕЙ, ликв.запаха и пятен д/грыз,хорьков,птиц,рептилий,250мл.</t>
  </si>
  <si>
    <t>Апи-Сан УМНЫЙ СПРЕЙ, ликв.запаха д/туал. кош.и соб.мел.пород, 500мл.</t>
  </si>
  <si>
    <t>Апи-Сан УМНЫЙ СПРЕЙ, ликв пятен, меток и запаха д/СОБАК,500мл.</t>
  </si>
  <si>
    <t>Апи-Сан УМНЫЙ СПРЕЙ, защита мест не предназ.д/туалета СОБАК, 250мл.</t>
  </si>
  <si>
    <t>Апи-Сан УМНЫЙ СПРЕЙ, защита мест не предназ.д/туалета КОШЕК, 250мл.</t>
  </si>
  <si>
    <t>Апи-Сан Груминг-спрей Шелковый (УНИВЕРС.), д/соб.и щенков, фл.110мл</t>
  </si>
  <si>
    <t>Апи-Сан Груминг-спрей Шелковый (УНИВЕРС.), д/кош.и котят, фл.110мл</t>
  </si>
  <si>
    <t>Апи-Сан Груминг-спрей Шелковый (от КОЛТУНОВ), д/соб.и щенков, фл.110мл</t>
  </si>
  <si>
    <t>Апи-Сан Груминг-спрей Шелковый (от КОЛТУНОВ) д/кош.и котят, фл.110мл</t>
  </si>
  <si>
    <t>АПИ-САН</t>
  </si>
  <si>
    <t>ЗООГИГИЕНИЧЕСКИЕ СРЕДСТВА</t>
  </si>
  <si>
    <t>НДС %</t>
  </si>
  <si>
    <t>Цена шт. (С НДС)</t>
  </si>
  <si>
    <t>Кол-во шт./уп.</t>
  </si>
  <si>
    <t>Цена уп.(С НДС)</t>
  </si>
  <si>
    <t>Наименование</t>
  </si>
  <si>
    <t>Антицарапки (черные), 40шт./уп. + клей (1шт</t>
  </si>
  <si>
    <t>Антицарапки (фиолетовые), 40шт./уп. + клей (1шт.), шт</t>
  </si>
  <si>
    <t xml:space="preserve">Антицарапки (прозрачные), 40шт./уп. + клей (1шт.), </t>
  </si>
  <si>
    <t xml:space="preserve">Антицарапки (красные), 40шт./уп. + клей (1шт.), шт </t>
  </si>
  <si>
    <t>Антицарапки (желтые) 40шт./уп. + клей (1шт.), шт</t>
  </si>
  <si>
    <t xml:space="preserve">Антицарапки (голубые), 40шт./уп. + клей (1шт.), шт </t>
  </si>
  <si>
    <t>Антицарапки (белые), 40шт./уп. + клей (1шт.), шт</t>
  </si>
  <si>
    <t>BUSTER  СУМКА (от 6 до 8 кг) для обследования жив., СВЕТЛО-ГОЛУБАЯ,1 шт.</t>
  </si>
  <si>
    <t>BUSTER  СУМКА (от 4 до 6 кг) для обследования жив., ЗЕЛЕНАЯ,1 шт.</t>
  </si>
  <si>
    <t>BUSTER  СУМКА (от 2 до 4 кг) для обследования жив., СИНЯЯ,1 шт.</t>
  </si>
  <si>
    <t>Сумки  используют   в ветеринарных клиниках и  в домашних условиях для  надежной фиксации животных при  проведении различных видов обследований и манипуляций (очищение ушных раковин, стрижки когтей и т.д.) у кошек, небольших собак и кроликов.</t>
  </si>
  <si>
    <t>BUSTER  СУМКА (от 0 до 2 кг) для обследования жив., КРАСНАЯ,1 шт.</t>
  </si>
  <si>
    <t>СУМКИ</t>
  </si>
  <si>
    <t>BUSTER  Вет. НАМОРДНИК (М), нейлоновый д/кошек, СИНИЙ,1 шт</t>
  </si>
  <si>
    <t>BUSTER  Вет. НАМОРДНИК (S), нейлоновый д/кошек, КРАСНЫЙ,1 шт</t>
  </si>
  <si>
    <t>Нейлоновый намордник используют  в ветеринарных клиниках и  в домашних условиях при  проведении различных видов манипуляций (очищение ушных раковин, стрижки когтей и т.д.)</t>
  </si>
  <si>
    <t>BUSTER  Вет. НАМОРДНИК (L), нейлоновый д/кошек, ЗЕЛЕНЫЙ,1 шт</t>
  </si>
  <si>
    <t>НАМОРДИКИ</t>
  </si>
  <si>
    <t>СУМКИ И НАМОРДНИКИ</t>
  </si>
  <si>
    <t>Стригущий нож (45мм) д/ZIVER-206/207,(КЕРАМИЧЕСКИЙ)</t>
  </si>
  <si>
    <t>Стригущий нож (40мм) д/ ZIVER-202,(КЕРАМИЧЕСКИЙ)</t>
  </si>
  <si>
    <t>Стригущий нож (# 9, 2мм) к машинке ZIVER-305, нерж.сталь</t>
  </si>
  <si>
    <t>Стригущий нож (# 7F,3мм) к машинке ZIVER-305, нерж.сталь</t>
  </si>
  <si>
    <t>Стригущий нож (# 5F, 6мм) к машинке ZIVER-305, нерж.сталь</t>
  </si>
  <si>
    <t>Стригущий нож (# 30, 0,5мм) к машинке ZIVER-305, нерж.сталь</t>
  </si>
  <si>
    <t>НОЖЕВОЙ БЛОК к машинке REX  Moser(1230-7820)</t>
  </si>
  <si>
    <t>НОЖИ ДЛЯ СТРИЖКИ</t>
  </si>
  <si>
    <t>Тихий мотор 3В, керамический нож, точильный вал гриндера металлический с сапфировым напылением, за счет съемной насадки подходит для полировки когтей всех размеров собак, насадка гриндера с двумя отверстиями для разных вариантов обработки когтя, триммер подходит для собак большинства пород, работает от 2-х батареек типа АА</t>
  </si>
  <si>
    <t>Триммер-гриндер ZIVER-204 для стрижки жив. на батарейках, 3Вт</t>
  </si>
  <si>
    <t>Цветной индикатор зарядки батареи, мощный и супертихий роторный мотор 16 Вт, 90 минут работы аккумулятора, Li-ion аккумулятор с полной зарядкой за 90 минут – без эффекта памяти, Быстро съемный керамический стригущий нож, защита от перезарядки аккумулятора, работает от аккумулятора и от сети, встроенный регулятор для настройки длины стрижки от 1,0 мм до 1,9  мм, 2 двухсторонние насадки на 3/6 и 9/12 мм, вес 250 гр.</t>
  </si>
  <si>
    <t>Машинка ZIVER-207 для стрижки жив. аккумуляторно-сетевая, 16Вт, Li-ion</t>
  </si>
  <si>
    <t>Информативный цифровой дисплей, Turbo кнопка увеличивает скорость и момент вращения электродвигателя на 20%, мощный и супертихий роторный мотор 15 Вт, 90 минут работы аккумулятора, Li-polymer аккумулятор облегченный с полной зарядкой за 90 минут – без эффекта памяти, быстро съемный керамический стригущий нож, защита от перезарядки аккумулятора, работает от аккумулятора и от сети, встроенный регулятор для настройки длины стрижки от 1,0 мм до 1,9  мм, 2 двухсторонние насадки на 3/6 и 9/12 мм,ВЕС 196 гр</t>
  </si>
  <si>
    <t>Мощный и тихий роторный мотор 15 В, керамический нож не травмирует кожу животного, уровень зарядки аккумуляторной батареи на цветном ЖК-дисплее, 4 насадки для стрижки 3,6,9 и 12 мм, защита от перезарядки и перегрева, 60 минут работы аккумулятора, работает от аккумулятора и от сети, встроенный регулятор для настройки длины стрижки от 0,8 мм до 2 мм, система быстрой зарядки аккумулятора – 1, 5 часа, Подставка для удобного хранения машинки и насадок.</t>
  </si>
  <si>
    <t>Машинка ZIVER-202 для стрижки жив. аккумуляторно-сетевая, 15Вт</t>
  </si>
  <si>
    <t>Профессиональная машинка для стрижки собак и кошек Moser 1854-0081 Arco. Система MultiClick® позволяет регулировать длину стрижки на 5 устанавливаемых позиций от 0,7 до 3 мм.</t>
  </si>
  <si>
    <t>МАШИНКА REX  Moser, для стрижки животных, сетевая, 15 Вт</t>
  </si>
  <si>
    <t>Машинка для стрижки собак Moser 1230-0060 Rex подходит для любого типа шерсти, кроме черного терьера и ему подобных пород. Можно использовать для стрижки кошек, при этом колтуны должны быть вычесаны. Но рекомендуется использовать только для стрижки собак. Система MultiClick® позволяет регулировать длину стрижки на 5 устанавливаемых позиций: от 0,1 до 3 мм.  Тихая и плавная стрижка.</t>
  </si>
  <si>
    <t>МАШИНКА MAX 45  Moser, для стрижки животных, сетевая, роторная, 45Вт</t>
  </si>
  <si>
    <t>Особенностью Moser 1245-0066 является 2-ступенчатая система с двумя уровнями мощности, отсутствие вибрации за счет амортизации, оптимальное охлаждение машинки и простая очистка со сменным воздушным фильтром.</t>
  </si>
  <si>
    <t>Машинка для стрижки собак Moser 1400-0074 Animalline подходит для несложных стрижек животных с простой структурой шерсти. Система MultiClick® позволяет регулировать длину стрижки на 6 устанавливаемых позиций от 0,1 до 3 мм.</t>
  </si>
  <si>
    <t>МАШИНКА  1400 Moser  д/стрижки жив., сетевая, с 4-мя насадками, 10Вт</t>
  </si>
  <si>
    <t>МАШИНКИ</t>
  </si>
  <si>
    <t>МАШИНКИ И НОЖИ ДЛЯ СТРИЖКИ</t>
  </si>
  <si>
    <t>Вата нестерильная 100г/уп.</t>
  </si>
  <si>
    <t>Операционная простыня. Имеет клейкие края вокруг отверстия. Сделана из нетканого двухслойного материала. Влагонепроницаема.</t>
  </si>
  <si>
    <t>БИНТЫ САМОФИКСИРУЮЩИЕСЯ</t>
  </si>
  <si>
    <t>ПЕРЕВЯЗОЧНЫЕ ИЗДЕЛИЯ</t>
  </si>
  <si>
    <t>Одноразовые шприцы были специально произведены для ветеринарных врачей. Иглы имеет трехгранную заточку, что позволяет легко и беспрепятственно вводить иглу в тело животного. Игла предустановлена (надета). 
Шприц на 2 мл. имеет градуировку  до 3 мл.
Шприц на 5мл. имеет градуировку  до 5 мл.
Шприц на 10 мл. имеет градуировку  до 12 мл.
Шприц на 20 мл. имеет градуировку  до 24 мл.</t>
  </si>
  <si>
    <t>Без НДС</t>
  </si>
  <si>
    <t>Для тонких склерозированных вен.  12мл/мин.</t>
  </si>
  <si>
    <t>Для тонких склерозированных вен.  13мл/мин.</t>
  </si>
  <si>
    <t>Для длительной внутривенной терапии.  31 мл/мин.</t>
  </si>
  <si>
    <t>Для длительной внутривенной терапии( от 2-3-х литров в сутки).   54мл/мин.</t>
  </si>
  <si>
    <t>Для переливания препаратов крови(эритроцитарной массы) в плановом порядке.  80мл/мин.</t>
  </si>
  <si>
    <t>Быстрое переливание больших объемов жидкости или препаратов крови.  180мл/мин.</t>
  </si>
  <si>
    <t xml:space="preserve"> Эти иглы были специально изготовлены для ветеринарных врачей. Острие иглы имеет удлиненную трехгранную заточку (в отличии от медицинских игл), что позволяет легко и беспрепятственно вводить иглу в тело животного. </t>
  </si>
  <si>
    <t>ШПРИЦЫ, КАТЕТЕРЫ, СИСТЕМЫ, ИГЛЫ</t>
  </si>
  <si>
    <t>Тест полоски ветеринарные Wellion Gluco Calea (DP17991900) 50шт./уп. (Интервет)</t>
  </si>
  <si>
    <t>ТЕСТЫ</t>
  </si>
  <si>
    <t>Хладоэлемент состоит из  высокоплотного полиэтилен (HDPE), а внутри содержит эвтектический гель.</t>
  </si>
  <si>
    <t>Хладоэлемент TEMPACK (RCP 900) ГЕЛЕВЫЙ 180х143х36мм.,1шт.</t>
  </si>
  <si>
    <t>Служит для чтения FDX-B трансподеров.</t>
  </si>
  <si>
    <t>ЛАМПА ВУДА (осветитель люминесцентный диагностический NEXT)</t>
  </si>
  <si>
    <t>KRUUSE  Цифровой ТЕРМОМЕТР Digi-Vet SC 12 (до 43,9 С)</t>
  </si>
  <si>
    <t>BUSTER  Таблеткодаватель для кошек, 10шт/уп.</t>
  </si>
  <si>
    <t>Попона для собак весом 58-70 кг, обхват груди 104-117 см (Ньюфаунленд, Сенбернар, Московская сторожевая, Бульмастиф и т.п.)</t>
  </si>
  <si>
    <t>Попона для собак весом 47-58 кг, обхват груди 91-104 см (Немецкая, Бернская, Среднеазиатская овчарки, Дог и т.п.)</t>
  </si>
  <si>
    <t>Попона для собак весом 35-47 кг, обхват груди 80-90 см (Лабрадор, Ротвейлер, Ризеншнауцер, Доберман и т.п.)</t>
  </si>
  <si>
    <t>Попона для собак весом 23-35 кг, обхват груди 69-80 см (Далматин, Боксёр, Сеттер, Колли, Лайка и т.п.)</t>
  </si>
  <si>
    <t>Попона для собак весом 15-23 кг, обхват груди 58-69см (Миттельшнауцер, Чау-Чау, Фокстерьер, Английский бульдог и т.п.)</t>
  </si>
  <si>
    <t>Попона для собак весом 6-15 кг, обхват груди 48-58 см (Мопс, Кокер-спаниель, Французский бульдог, Скотч-терьер и т.п.)</t>
  </si>
  <si>
    <t>Попона для собак весом 4-8 кг, обхват груди 37-48 см (стандарт. такса, Пекинес, Болонка, Чихуахуа, Йорки и т.п.)</t>
  </si>
  <si>
    <t>Попона для кошек весом 5-10 кг, обхват груди 37-48 см, длина 40-42см.</t>
  </si>
  <si>
    <t>ПОСЛЕОПЕРАЦИОННЫЕ ПОПОНЫ</t>
  </si>
  <si>
    <t xml:space="preserve">Область применения- при уходе за больными животными, при проведении дезинфекции.
Сверхпрочные, нестерильные, многократного применения. Изготовлены из высококачественного натурального латекса. 
Малоопудренные, с гладкой поверхностью, анатомической формы.
</t>
  </si>
  <si>
    <t>Перчатки (8,5). Хирургич. Латекс. Стерил., 50 пар/уп. (Benovy, Малазия)</t>
  </si>
  <si>
    <t>Перчатки (8). Хирургич. Латекс. Стерил., 50 пар/уп. (Benovy, Малазия)</t>
  </si>
  <si>
    <t>KRUTEX - нестерильные, неопудренные, прочные перчатки, частично текстурированные, изготовлены из высококачественного латекса.  Толщина на пальцах-0,16мм., толщина на ладонях-0,15мм. Микротекстурированная поверхность на кончиках пальцев обеспечивает  лучшее сцепление с инструментами</t>
  </si>
  <si>
    <t>KRUTEX - нестерильные, неопудренные, прочные перчатки, частично текстурированные, изготовлены из синтетического нитрила.  Толщина на пальцах-0,15мм., толщина на ладонях-0,13мм. Микротекстурированная поверхность на кончиках пальцев обеспечивает  лучшее сцепление с инструментами.</t>
  </si>
  <si>
    <t>KRUTEX Перчатки (Large) ВИНИЛОВЫЕ, неопудр, 50 пар./уп.</t>
  </si>
  <si>
    <t>KRUTEX Перчатки (Medium) ВИНИЛОВЫЕ, непудр, 50 пар./уп.</t>
  </si>
  <si>
    <t>Нестерильные прочные перчатки. Изготовлены из мягкого винила, не содержат латекса. Толщина на пальцах - 0,15мм, толщина на ладонях - 0,12мм</t>
  </si>
  <si>
    <t>KRUTEX Перчатки (Small) ВИНИЛОВЫЕ, неопудр, 50 пар./уп.</t>
  </si>
  <si>
    <t>Маска 3х-слойная, уп./50шт.</t>
  </si>
  <si>
    <t>ПЕРЧАТКИ, БАХИЛЫ, МАСКИ</t>
  </si>
  <si>
    <t>ПЕЛИГРИН подстилки впитывающие 90*60см, 30шт./уп. д/животных</t>
  </si>
  <si>
    <t>ПЕЛИГРИН подстилки впитывающие 60*60см, 30шт./уп. д/животных</t>
  </si>
  <si>
    <t>ПЕЛИГРИН подстилки впитывающие 40*60см, 30шт./уп. д/животных</t>
  </si>
  <si>
    <t>Mr. Fresh SUPER,пеленки повыш.впитываемости 90*60см, 6шт./уп.(ОРАНЖЕВЫЕ)</t>
  </si>
  <si>
    <t>Mr. Fresh SUPER, пеленки повыш.впитываемости 60*60см, 10шт./уп.(ОРАНЖЕВЫЕ)</t>
  </si>
  <si>
    <t>Mr. Fresh START,пеленки д/приуч. к месту 60*60см, 12шт./уп.(ЗЕЛЕНЫЕ)</t>
  </si>
  <si>
    <t>Mr. Fresh START,пеленки д/приуч. к месту 40*60см, 15шт./уп.(ЗЕЛЕНЫЕ)</t>
  </si>
  <si>
    <t>Mr. Fresh REGULAR,пеленки д/ежедн.прим.90*60см, 8шт./уп.(ГОЛУБЫЕ)</t>
  </si>
  <si>
    <t>Mr. Fresh REGULAR,пеленки д/ежедн.прим.90*60см, 16ШТ./УП.(ГОЛУБЫЕ)</t>
  </si>
  <si>
    <t>Mr. Fresh REGULAR,пеленки д/ежедн.прим.60*60см, 24ШТ./УП.(ГОЛУБЫЕ)</t>
  </si>
  <si>
    <t>Mr. Fresh REGULAR,пеленки д/ежедн.прим.60*60см, 12шт./уп.(ГОЛУБЫЕ)</t>
  </si>
  <si>
    <t>Mr. Fresh REGULAR,пеленки д/ежедн.прим.40*60см, 30ШТ./УП.(ГОЛУБЫЕ)</t>
  </si>
  <si>
    <t>Mr. Fresh REGULAR,пеленки д/ежедн.прим.40*60см, 1ШТ./УП.(ГОЛУБЫЕ)</t>
  </si>
  <si>
    <t>Mr. Fresh REGULAR,пеленки д/ежедн.прим.40*60см, 15шт./уп.(ГОЛУБЫЕ)</t>
  </si>
  <si>
    <t>Mr. Fresh REGULAR,пеленки д/ежедн.прим.30*45см, 16ШТ./УП.(ГОЛУБЫЕ)</t>
  </si>
  <si>
    <t>ПЕЛЕНКИ И ПОДГУЗНИКИ</t>
  </si>
  <si>
    <t>Комплект-стерильный. Состоит из мочеприемника и пробирки.  Применяют для сбора мочи на исследования.</t>
  </si>
  <si>
    <t>URIPET - НАБОР для сбора мочи у СОБАК, 1 шт</t>
  </si>
  <si>
    <t>Набор для сбора мочи у кошек состоит из не адсорбирующих гранул, пипетки и пробирки.  Комплект-стерильный. Состоит из мочеприемника и пробирки.  Применяют для сбора мочи на исследования.</t>
  </si>
  <si>
    <t>KRUUSE  НАБОР для сбора мочи у КОШЕК, 200 гр, 1шт.</t>
  </si>
  <si>
    <t>Kit4Cat -биоразлагаемым  гидрофобным песок, который имеет отталкивающую мочу поверхность. Kit4Cat применяют для сбора мочи в домашних    условиях и в вет. клиниках.   В каждом пакетике находиться песок-300 гр., пипетка - для сбора мочи и пробирка.</t>
  </si>
  <si>
    <t>KITCAТ  ПЕСОК для сбора мочи у КОШЕК, 3 пак. по 300 гр.</t>
  </si>
  <si>
    <t>BUSTER  Катетер 3,3 мм. стерильный для СОБАК, 10FG,12 шт/уп.</t>
  </si>
  <si>
    <t>BUSTER  Катетер 2,6 мм. стерильный для СОБАК, 8FG,12 шт/уп.</t>
  </si>
  <si>
    <t>КАТЕТЕРЫ УРЕТРАЛЬНЫЕ И НАБОРЫ ДЛЯ МОЧИ</t>
  </si>
  <si>
    <t>Воротник защитный предназначен для: предохранения кожного покрова животного от расчесывания и вылизывания; для защиты наложенных ветеринарным врачем бинтовых и гипсовых повязок от клыков и когтей пациента; для создания благоприятных условий при заживлении послеоперационных швов, случайных и хирургических ран в области головы, туловища и конечностей животного</t>
  </si>
  <si>
    <t>KRUUSE  воротник НАДУВНОЙ (ХL) для животных СВЕТЛО-СИНИЙ,1шт.</t>
  </si>
  <si>
    <t>KRUUSE  воротник НАДУВНОЙ (S) для животных СВЕТЛО-СИНИЙ,1шт.</t>
  </si>
  <si>
    <t>KRUUSE  воротник НАДУВНОЙ (L) для животных СВЕТЛО-СИНИЙ,1шт.</t>
  </si>
  <si>
    <t>KRUUSE  воротник НАДУВНОЙ  (ХS) для животных СВЕТЛО-СИНИЙ,1шт.</t>
  </si>
  <si>
    <t>KRUUSE  воротник НАДУВНОЙ  (М) для животных СВЕТЛО-СИНИЙ,1шт.</t>
  </si>
  <si>
    <t>BUSTER  воротник НАДУВНОЙ (ХХ-Large) для животных СИНИЙ,1шт.</t>
  </si>
  <si>
    <t>BUSTER  воротник НАДУВНОЙ (Х-Small) для животных СИНИЙ,1шт.</t>
  </si>
  <si>
    <t>BUSTER  воротник НАДУВНОЙ (Х-Large) для животных СИНИЙ,1шт.</t>
  </si>
  <si>
    <t>BUSTER  воротник НАДУВНОЙ ( Large ) для животных СИНИЙ,1шт.</t>
  </si>
  <si>
    <t>BUSTER  воротник НАДУВНОЙ  (Small) для животных СИНИЙ,1шт.</t>
  </si>
  <si>
    <t>Надувной воротник  не вызывает аллергическую  реакцию у животного. Надувной воротник используют для собак и кошек, после операции, при лечении различных заболеваний ушей, глаз, кожи и т.д. Воротник не дает животному расчесывать и  разлизывать раны.  Надувной воротник  легкий, прочный.  Сохраняет периферическое зрение животного. Многоразовый.</t>
  </si>
  <si>
    <t>BUSTER  воротник  НАДУВНОЙ (Medium) для животных СИНИЙ,1шт.</t>
  </si>
  <si>
    <t>ВОРОТНИКИ ЗАЩИТНЫЕ</t>
  </si>
  <si>
    <t>РАСХОДНЫЕ МАТЕРИАЛЫ</t>
  </si>
  <si>
    <t>Рассасывающая полиамидная нить с антимикробной пропиткой. В два-три раза превосходит прочность кетгута. Период рассасывания 180-240 дн. (на основе гидролиза)</t>
  </si>
  <si>
    <t>ПОЛИКОН</t>
  </si>
  <si>
    <t>ПГА  №5/0  (HS-20)  с режущей иглой 75см.,1 шт. Mepfil (Репромед)</t>
  </si>
  <si>
    <t>ПГА  №5/0  (HR-17) с колющей иглой 75см., 1 шт. Mepfil (Репромед)</t>
  </si>
  <si>
    <t>ПГА  №4/0  (HS-20) с режущей иглой 75 см.,1 шт. Mepfil (Репромед)</t>
  </si>
  <si>
    <t>ПГА  №4/0  (HR-20) с колющей иглой 75 см.,1 шт. Mepfil (Репромед)</t>
  </si>
  <si>
    <t>ПГА  №3/0  (HS-20) с режущей иглой 75см.,1 шт. Mepfil (Репромед)</t>
  </si>
  <si>
    <t>ПГА  №3/0  (HR-20) с колющей иглой 75 см.,1 шт. Mepfil (Репромед)</t>
  </si>
  <si>
    <t>ПГА  №2/0  (HR-25) с колющей иглой 75 см.,1 шт. Mepfil (Репромед)</t>
  </si>
  <si>
    <t>ПГА  №2/0  (DS-20) с режущей иглой 75см.,1 шт. Mepfil (Репромед)</t>
  </si>
  <si>
    <t>ПГА  №2/0  (DR-25) с колющей иглой 75 см.,1 шт.Mepfil (Репромед)</t>
  </si>
  <si>
    <t>ПГА  №2  (HS-35) с режущей иглой 75 см.,1 шт.Mepfil (Репромед)</t>
  </si>
  <si>
    <t>ПГА  №2  (HR-35) с колющей иглой 75 см.,1 шт. Mepfil (Репромед)</t>
  </si>
  <si>
    <t>ПГА  №1  (HS-30) с режущей иглой 75см.,1 шт. Mepfil (Репромед)</t>
  </si>
  <si>
    <t>ПГА  №1  (HR-35) с колющей иглой 75см.,1 шт. Mepfil (Репромед)</t>
  </si>
  <si>
    <t>ПГА  №0  (HS-30) с режущей иглой 75 см.,1 шт. Mepfil (Репромед)</t>
  </si>
  <si>
    <t xml:space="preserve">Плетеная синтетическая нить на основе полигликолиевой кислоты. Через 14 дней после имплантации в живую ткань организма теряет около 50% своей разрывной прочности, а через 28 дней этот показатель равен нулю. Через 60-90 дней после имплантации нить полностью рассасывается, расщепляясь на воду и углекислый газ. Тканевая реакция на полигликолидную нить незначительна.
ПГА сшивают  все ткани в брюшной и грудной хирургии, урологии, гинекологии, ортопедии, пластической хирургии (кроме находящихся под натяжением или длительно незаживающих).
</t>
  </si>
  <si>
    <t>ПГА  №0  (HR-30) с колющей иглой 75см.,1 шт. Mepfil (Репромед)</t>
  </si>
  <si>
    <t>ПГА</t>
  </si>
  <si>
    <t>КЕТГУТ №4/0  БЕЗ ИГЛЫ полированный, 75 см., 20 шт/уп (Репромед)</t>
  </si>
  <si>
    <t>КЕТГУТ №3/0  БЕЗ ИГЛЫ полированный, 75 см., 20 шт/уп (Репромед)</t>
  </si>
  <si>
    <t>КЕТГУТ №3  БЕЗ ИГЛЫ полированный, 75 см., 20 шт/уп (Репромед)</t>
  </si>
  <si>
    <t>КЕТГУТ №2/0  БЕЗ ИГЛЫ полированный, 75 см., 20 шт/уп (Репромед)</t>
  </si>
  <si>
    <t>КЕТГУТ №2  БЕЗ ИГЛЫ полированный, 75 см., 20 шт/уп (Репромед)</t>
  </si>
  <si>
    <t>КЕТГУТ №1  БЕЗ ИГЛЫ полированный, 75 см., 20 шт/уп (Репромед)</t>
  </si>
  <si>
    <t>КЕТГУТ №0  БЕЗ ИГЛЫ полированный, 75 см., 20 шт/уп (Репромед)</t>
  </si>
  <si>
    <t>КЕТГУТ</t>
  </si>
  <si>
    <t>КАПРОАГ №4/0  (HS-20), с режущей иглой, плетенный, 75 см., 25 шт/уп(Репромед)</t>
  </si>
  <si>
    <t>КАПРОАГ №4/0  (HR-20) с колющей иглой, плетенный, 75см, 25 шт/уп(Репромед)</t>
  </si>
  <si>
    <t>КАПРОАГ №4/0  (DS-20) с режущей иглой, плетенный, 75 см., 25 шт/уп(Репромед)</t>
  </si>
  <si>
    <t>КАПРОАГ №3/0  (HS-20) с режущей иглой, плетенный, 75 см., 25 шт/уп(Репромед)</t>
  </si>
  <si>
    <t>КАПРОАГ №3/0  (HR-20) с колющей иглой, плетенный, 75см., 25 шт/уп(Репромед)</t>
  </si>
  <si>
    <t>КАПРОАГ №3/0  (DS-20) с режущей иглой, плетенный, 75 см., 25 шт/уп(Репромед)</t>
  </si>
  <si>
    <t>КАПРОАГ №2/0  (НS-20) с режущей иглой, плетенный, 75см., 25 шт/уп(Репромед)</t>
  </si>
  <si>
    <t>КАПРОАГ №2/0  (HR-35) с колющей иглой, плетенный, 75 см., 25 шт/уп(Репромед)</t>
  </si>
  <si>
    <t>КАПРОАГ №2/0  (HR-25) с колющей иглой, плетенный, 75 см., 25 шт/уп(Репромед)</t>
  </si>
  <si>
    <t>КАПРОАГ №2/0  (DS-25) с режущей иглой, плетенный, 75см., 25 шт/уп(Репромед)</t>
  </si>
  <si>
    <t>КАПРОАГ №2  (HS-35) с режущей иглой, плетенный, 75см., 25 шт/уп(Репромед)</t>
  </si>
  <si>
    <t>КАПРОАГ №2  (HR-40) с колющей иглой, плетенный, 75 см., 25 шт/уп(Репромед)</t>
  </si>
  <si>
    <t>КАПРОАГ №2  (HR-25) с колющей иглой, плетенный, 75 см., 25 шт/уп(Репромед)</t>
  </si>
  <si>
    <t>КАПРОАГ №1  (HS-30) с режущей иглой, плетенный,  75см., 25 шт/уп(Репромед)</t>
  </si>
  <si>
    <t>КАПРОАГ №1  (HR-35) с колющей иглой, плетенный, 75см., 25 шт/уп(Репромед)</t>
  </si>
  <si>
    <t>КАПРОАГ №0  (НS-30) с режущей иглой, плетенный, 75 см,  25 шт/уп(Репромед)</t>
  </si>
  <si>
    <t>КАПРОАГ №0  (HR-30) с колющей иглой, плетенный, 75 см. 25 шт/уп(Репромед)</t>
  </si>
  <si>
    <t>КАПРОАГ №0  (DS-30) с режущей иглой, плетенный, 75 см,  25 шт/уп(Репромед)</t>
  </si>
  <si>
    <t>КАПРОАГ  №4/0  БЕЗ ИГЛЫ плет. рассасыв. 75см., 25 шт/уп(Репромед)</t>
  </si>
  <si>
    <t>КАПРОАГ  №3/0  БЕЗ ИГЛЫ плет. рассасыв. 75см., 25 шт/уп(Репромед)</t>
  </si>
  <si>
    <t>КАПРОАГ  №2/0  БЕЗ ИГЛЫ плет. рассасыв. 75см., 25 шт/уп(Репромед)</t>
  </si>
  <si>
    <t>КАПРОАГ  №2  БЕЗ ИГЛЫ плет. рассасыв. 75 см., 25 шт/уп(Репромед)</t>
  </si>
  <si>
    <t>КАПРОАГ  №1  БЕЗ ИГЛЫ плет. рассасыв. 75 см.,  25 шт/уп(Репромед)</t>
  </si>
  <si>
    <t>Рассасывающийся синтетический хирургический шовный материал. Капроаг изготовлен из- 6% хлоргексидина биглюконата, что обеспечивает местное антимикробное действие нитей в организме в течение 23 суток. Капроаг значительно снижает частоту послеоперационных гнойных осложнений и не вызывает тканевой реакции при абсорбции. Рассасываться капроаг начинает через 30 дней после имплантации, а полное  рассасывание завершается в течение 180-210 дней.</t>
  </si>
  <si>
    <t>КАПРОАГ  №0   БЕЗ ИГЛЫ плет. рассасыв. 75 см., 25 шт/уп(Репромед)</t>
  </si>
  <si>
    <t>КАПРОАГ</t>
  </si>
  <si>
    <t>ШОВНЫЕ МАТЕРИАЛЫ</t>
  </si>
  <si>
    <t>Э-38 Элеватор зубной прямой №3</t>
  </si>
  <si>
    <t>ШСЦ Шпатель стоматологический двухсторонний, 1 шт. (Пак)</t>
  </si>
  <si>
    <t>ЩИПЦЫ ЗУБ., ШПАТЕЛЬ, ЭКСТРАКТОР, ЭЛЕВАТОР</t>
  </si>
  <si>
    <t>Роторасширитель позволяет производить диагностику и лечения заболеваний ротовой полости,  а так же облегчает  введении зондов и катетеров. Хромированный. Подвергаеться  автокловированию.</t>
  </si>
  <si>
    <t>РОТОРАСШИРИТЕЛИ</t>
  </si>
  <si>
    <t>Я-5 Языкодержатель малый,1 шт. (Пак)</t>
  </si>
  <si>
    <t>Я-4 Языкодержатель большой,1 шт. (Пак)</t>
  </si>
  <si>
    <t>Щ-20-2 Корнцанг изогнутый  256мм, 1 шт. (Пак)</t>
  </si>
  <si>
    <t>Щ-20-1 Корнцанг прямой 260 мм, 1 шт. (Пак)</t>
  </si>
  <si>
    <t>СтП-34  Стерилизатор огневой П-34, 1 шт.</t>
  </si>
  <si>
    <t>СтП-22  Стерилизатор огневой П-22, 1 шт.</t>
  </si>
  <si>
    <t xml:space="preserve">ЛМПч-260  Лоток почкообразный 260х160х32 (нерж.), 1шт. </t>
  </si>
  <si>
    <t>ЛМПч-200  Лоток почкообразный 200х120х30 (нерж.), 1шт.</t>
  </si>
  <si>
    <t>ЛМПу-300  Лоток прямоугольный  300х220х30 (нерж.), 1шт.</t>
  </si>
  <si>
    <t>ЛМПу-260  Лоток прямоугольный  260х180х30 (нерж.), 1шт.</t>
  </si>
  <si>
    <t>ЛМПу-200  Лоток прямоугольный  200х150х25 (нерж.), 1шт.</t>
  </si>
  <si>
    <t>В-13,5 Векоподъемник 13,5х14 мм, 1 шт. (Пак.)</t>
  </si>
  <si>
    <t>В-11 Векоподъемник 11х11 мм, 1 шт. (Пак.)</t>
  </si>
  <si>
    <t>GR-188 Крючок четырехзубый, тупой 215 мм,1 шт. (ЦИЛИТА)</t>
  </si>
  <si>
    <t>GR-186 Крючок двухзубый, тупой 215 мм,1 шт. (ЦИЛИТА)</t>
  </si>
  <si>
    <t>GR-183 Крючок четырехзубый, острый 215 мм,1 шт. (ЦИЛИТА)</t>
  </si>
  <si>
    <t>(Ж5)  ПА-100 Пинцет анатомический глазной 100 мм,1 шт. (Пак)</t>
  </si>
  <si>
    <t>(Ж5)  П-88 Пинцет анатомический глазной 150 мм,1 шт. (Пак)</t>
  </si>
  <si>
    <t>(Ж4)  П-86 Пинцет хирургический глазной 150 мм,1 шт. (Пак)</t>
  </si>
  <si>
    <t>(Ж4)  П-105 Пинцет хирургический глазной 100 мм,1 шт. (Пак)</t>
  </si>
  <si>
    <t>(Ж3)  П-83 Пинцет зубчатолапчатый 150мм,1 шт. (Пак)</t>
  </si>
  <si>
    <t>(Ж3)  П-157 Пинцет зубчатолапчатый 200 мм,1 шт. (Пак)</t>
  </si>
  <si>
    <t>(Ж2)  ПМ-12 Пинцет анатомический 200 мм,1 шт. (Пак)</t>
  </si>
  <si>
    <t>(Ж1)  ПМ-9 Пинцет хирургический 200 мм,1 шт. (Пак)</t>
  </si>
  <si>
    <t>(Ж1)  ПМ-8 Пинцет хирургический 150 мм,1 шт. (Пак)</t>
  </si>
  <si>
    <t>ПИНЦЕТЫ</t>
  </si>
  <si>
    <t>(Д9)  Н-58 Ножницы хирургические вертикально-изогнутые, 150мм,1шт. (Пак.)</t>
  </si>
  <si>
    <t>(Д9)  Н-40 Ножницы сосудистые прямые, 160мм,1шт. (Пак.)</t>
  </si>
  <si>
    <t>(Д9)  Н-38 Ножницы сосудистые вертикально-изогнутые под углом, 160мм,1шт. (Пак.)</t>
  </si>
  <si>
    <t>(Д9)  Н-37 Ножницы сосудистые горизонтально-изогнутые, 160мм,1шт. (Пак.)</t>
  </si>
  <si>
    <t>(Д6) Н-4-2 Ножницы остроконечнык прямые,170 мм, 1 шт. (Пак)</t>
  </si>
  <si>
    <t>(Д8)  Н-6-1 Ножницы с одним острым концом, прямые 170мм, 1 шт. (Пак)</t>
  </si>
  <si>
    <t>(Д8)  Н-33 Ножницы с одним острым концом прямые, 140мм, 1шт. (Пак)</t>
  </si>
  <si>
    <t>(Д7)  Н-4-1 Ножницы с одним острым концом изогнутые, 170мм, 1шт.(Пак)</t>
  </si>
  <si>
    <t>(Д7)  Н-3-1 Ножницы с одним острым концом изогнутые, 140мм, 1шт.(Пак)</t>
  </si>
  <si>
    <t>(Д6)  Н-6-2 Ножницы остроконечные прямые,170 мм, 1 шт. (Пак)</t>
  </si>
  <si>
    <t>(Д6)  Н-33-1 Ножницы остроконечные прямые,140 мм, 1 шт. (Пак)</t>
  </si>
  <si>
    <t>(Д5)  Н-4-2 Ножницы остроконечные изогнутые,170 мм, 1 шт. (Пак)</t>
  </si>
  <si>
    <t>(Д5)  Н-3-2 Ножницы остроконечные изогнутые,140 мм, 1 шт. (Пак)</t>
  </si>
  <si>
    <t>(Д4)  Н-6 Ножницы тупоконечные прямые 170мм,1 шт, (Пак)</t>
  </si>
  <si>
    <t>(Д4)  Н-5 Ножницы тупоконечные прямые, 140мм,1шт.(Пак)</t>
  </si>
  <si>
    <t>(Д4)  Н-4 Ножницы тупоконечные вертикально-изогнутые, 170мм,1шт.(Пак)</t>
  </si>
  <si>
    <t>(Д4)  Н-3 Ножницы тупоконечные вертикально-изогнутые 140мм,1шт.(Пак)</t>
  </si>
  <si>
    <t>(Д3)  Н-21 Ножницы вертикально-изогнутые остроконечные, 100мм, 1шт. (Пак.)</t>
  </si>
  <si>
    <t>(Д3)  Н-19 Ножницы остроконечные прямые, 100мм, 1шт. (Пак.)</t>
  </si>
  <si>
    <t>(Д2)  Н-42-1 Ножницы глазные тупоконечные прямые 113 мм, 1шт,(Пак)</t>
  </si>
  <si>
    <t>(Д2)  Н-42 Ножницы глазные тупоконечные изогнутые 113 мм, 1шт,(Пак)</t>
  </si>
  <si>
    <t>(Д2)  Н-41-1 Ножницы глазные остроконечные прямые 113 мм, 1 шт. (Пак)</t>
  </si>
  <si>
    <t>НОЖНИЦЫ</t>
  </si>
  <si>
    <t>ЛЕКАЛА</t>
  </si>
  <si>
    <t>Со-4 Скальпель остроконечный средний, 1шт. (Пак)</t>
  </si>
  <si>
    <t>Сб-4 Скальпель брюшистый средний, 1шт. (Пак)</t>
  </si>
  <si>
    <t>Р-79 Ручка скальпеля 160 мм к съемным лезвиям №11, 1шт. (Пак)</t>
  </si>
  <si>
    <t>Р-71 Ручка скальпеля 130 мм к съемным лезвиям №20-23, 1шт. (Пак)</t>
  </si>
  <si>
    <t>KRUUSE  Лезвия №20 стерильное к скальпелю из нержав. стали, 100шт/уп</t>
  </si>
  <si>
    <t>KRUUSE  Лезвие №23 стерильное к скальпелю из нержав. стали, 100шт/уп</t>
  </si>
  <si>
    <t>KRUUSE  Лезвие №22 стерильное к скальпелю из нержав. стали, 100шт/уп</t>
  </si>
  <si>
    <t>Стерильные лезвия изготовлены из высококачественной нержавеющей  стали. Содержит  высокий процент углерода, что  способствует  плавным и точным  разрезам  ткани.</t>
  </si>
  <si>
    <t xml:space="preserve">KRUUSE  Лезвия №21 стерильное к скальпелю из нержав. стали, 100шт/уп </t>
  </si>
  <si>
    <t>ЛЕЗВИЯ СТЕР. И СКАЛЬПЕЛИ</t>
  </si>
  <si>
    <t>152653  KRUUSE  Иглы хир. 48 мм.(1/2), КОЛЮЩИЕ, 10шт/уп.</t>
  </si>
  <si>
    <t>152652  KRUUSE  Иглы хир. 38 мм.(1/2), КОЛЮЩИЕ, 10шт/уп.</t>
  </si>
  <si>
    <t>152651  KRUUSE  Иглы хир. 28 мм.(1/2), КОЛЮЩИЕ, 10шт/уп.</t>
  </si>
  <si>
    <t>152650  KRUUSE  Иглы хир. 23 мм.(1/2), КОЛЮЩИЕ, 10шт/уп.</t>
  </si>
  <si>
    <t>152647  KRUUSE  Иглы хир. 41 мм.(1/2), РЕЖУЩИЕ, 10шт/уп.</t>
  </si>
  <si>
    <t>152646  KRUUSE  Иглы хир. 29 мм.(1/2), РЕЖУЩИЕ, 10шт/уп.</t>
  </si>
  <si>
    <t>152642  KRUUSE  Иглы хир. 28 мм.(3/8), КОЛЮЩИЕ, 10шт/уп.</t>
  </si>
  <si>
    <t>152641  KRUUSE  Иглы хир. 23 мм.(3/8), КОЛЮЩИЕ, 10шт/уп.</t>
  </si>
  <si>
    <t>152640  KRUUSE  Иглы хир. 18мм. (3/8), КОЛЮЩИЕ, 10шт/уп.</t>
  </si>
  <si>
    <t>152634  KRUUSE  Иглы хир. 41 мм.(3/8), РЕЖУЩИЕ, 10шт/уп.</t>
  </si>
  <si>
    <t>152633  KRUUSE  Иглы хир. 29 мм.(3/8), РЕЖУЩИЕ, 10шт/уп.</t>
  </si>
  <si>
    <t>152631  KRUUSE  Иглы хир. 21 мм.(3/8), РЕЖУЩИЕ, 10шт/уп.</t>
  </si>
  <si>
    <t>152630  KRUUSE  Иглы хир. 17мм (3/8), РЕЖУЩИЕ, 10шт/уп.</t>
  </si>
  <si>
    <t>ИГЛЫ ХИРУРГИЧЕСКИЕ</t>
  </si>
  <si>
    <t>ИГЛОДЕРЖАТЕЛИ</t>
  </si>
  <si>
    <t>GF-860 Зажим Микулича д/прикреп. операцион. белья к брюшине, 200 мм.,1 шт. (ЦИЛИТА)</t>
  </si>
  <si>
    <t>GF-3731 Зажим к/о 1х2 зубый, прямой, 160 мм, 1 шт. (ЦИЛИТА)</t>
  </si>
  <si>
    <t>GF-2621 Зажим к/о  зубчатый, изогнутый, 160 мм, 1 шт. (ЦИЛИТА)</t>
  </si>
  <si>
    <t>DGF-1035 Зажим к/о зубчатый, прямой, ДЕЛИКАТНЫЙ 160мм, 1 шт. (ЦИЛИТА)</t>
  </si>
  <si>
    <t>DGF-1034 Зажим к/о зубчатый, изогнутый, ДЕЛИКАТНЫЙ 160мм, 1 шт. (ЦИЛИТА)</t>
  </si>
  <si>
    <t>(А5)  К-132 Зажим д/прикреп. операцион. белья к коже, 90 мм,1 шт.(ЦАПКИ)(Пак.)</t>
  </si>
  <si>
    <t>(А5)  З-39 Зажим с кремальерой для операционного белья, 150-160мм, 1шт. (ЦАПКИ),(Пак.)</t>
  </si>
  <si>
    <t>(А4)  З-40-2 Зажим кишечный эластичный изогнутый 235 мм., 1 шт. (Пак)</t>
  </si>
  <si>
    <t>(А4)  З-40-1 Зажим кишечный эластичный прямой 240 мм., 1 шт. (Пак)</t>
  </si>
  <si>
    <t>(А3)  З-62-2 Зажим к/о "Москит" изогнутый 160мм, 1шт. (Пак.)</t>
  </si>
  <si>
    <t>(А3)  З-62-1 Зажим к/о "Москит" прямой 160мм, 1шт. (Пак.)</t>
  </si>
  <si>
    <t>(А3)  З-121 Зажим к/о "Москит" изогнутый 125 мм, 1шт. (Пак.)</t>
  </si>
  <si>
    <t>(А3)  З-120 Зажим к/о "Москит" прямой 125 мм, 1шт. (Пак.)</t>
  </si>
  <si>
    <t>(А2)  З-92 Зажим к/о зубчатый прямой N1,160мм, 1шт. (Пак.)</t>
  </si>
  <si>
    <t>(А2)  З-53 Зажим к/о зубчатый изогнутый N1,158мм, 1шт. (Пак.)</t>
  </si>
  <si>
    <t>(А2)  З-37 Зажим к/о зубчатый изогнутый N2,196 мм, 1шт. (Пак.)</t>
  </si>
  <si>
    <t>(А2)  З-32 Зажим к/о зубчатый прямой N2,198 мм, 1шт. (Пак.)</t>
  </si>
  <si>
    <t>(А1)  З-5-1 Зажим к/о 1*2-зубый зубчатый  изогнутый N2, 160мм. 1шт.(Пак.)</t>
  </si>
  <si>
    <t>(А1)  З-5 Зажим к/о 1*2-зубый зубчатый  прямой N2, 160мм. 1шт.(Пак.)</t>
  </si>
  <si>
    <t>(А1)  З-31-1 Зажим кровоостанавливающий 1*2-зубый зубчатый  изогнутый N3, 200мм. 1шт. (Пак.)</t>
  </si>
  <si>
    <t>ЗАЖИМЫ</t>
  </si>
  <si>
    <t>ХИРУРГИЧЕСКИЕ ИНСТРУМЕНТЫ</t>
  </si>
  <si>
    <t>ИНСТРУМЕНТЫ</t>
  </si>
  <si>
    <t>РАСПРОДАЖА</t>
  </si>
  <si>
    <t>VINKA (Беафар), витамины для укрепления иммунитета у птиц, 50мл</t>
  </si>
  <si>
    <t>Укрепляет сопротивляемость организма, способствует быстрой и полной линьке.</t>
  </si>
  <si>
    <t>Анандин 2мл, 3амп./уп.</t>
  </si>
  <si>
    <t xml:space="preserve">Противовирусный препарат: лечение и профилактика чумы,  гепатита и др. заболеваний </t>
  </si>
  <si>
    <t xml:space="preserve">Профилактика и лечение иммунодефицитов, заболеваний ЖКТ  </t>
  </si>
  <si>
    <t>Ветом 1.1,500г./уп.</t>
  </si>
  <si>
    <t>Гамавит 6мл, 5фл./уп. (Микро-плюс)</t>
  </si>
  <si>
    <t xml:space="preserve">Аминокислотно-витаминная смесь применяемая при отравлениях, истощении, инфекциях и инвазиях, для стимуляции иммунитета и т.д.  </t>
  </si>
  <si>
    <t>Гамавит 10мл, 5фл./уп. (Микро-плюс)</t>
  </si>
  <si>
    <t>Гамавит, фл.100мл (Микро-плюс)</t>
  </si>
  <si>
    <t>Гамапрен 0.5%, фл.5мл ГВФ (Микро-плюс)</t>
  </si>
  <si>
    <t>Лечение и профилактика вирусных респираторных заболеваний; стимуляция естественного иммунитета у мелких домашних животных при инфекционных заболеваниях различной этиологии</t>
  </si>
  <si>
    <t>Комплекс витаминов, микроэл-ов, аминокислот. Нормализует формулу крови, стимулирует гемопоэз,восстанавливает функцию печени,  стимулирует рост и развитие животных</t>
  </si>
  <si>
    <t>Гликопин 1мг, 10табл./уп.</t>
  </si>
  <si>
    <t>Иммуномодуляция; инфекционные заболевания; воспалительные реакции различного происхождения; иммуносупрессии</t>
  </si>
  <si>
    <t>Профилактика и лечение гиповитаминозов, нарушений белкового обмена, повышения резистентности с/х животных, птиц, кошек и собак.</t>
  </si>
  <si>
    <t>Иммунофан 1мл, 5амп./уп.</t>
  </si>
  <si>
    <t>Иммуностимулятор</t>
  </si>
  <si>
    <t>Максидин (0,4) 5мл, 5фл./уп. (Микро-плюс)</t>
  </si>
  <si>
    <t>Противовирусный, иммуностимулятор (демодекоз, алопеции)</t>
  </si>
  <si>
    <t>Общеукрепляющее средство для собак при гиповитаминозах, анемиях, токсикозах  беременности и заболеваниях, сопровождающихся обезвоживанием, интоксикацией, истощением</t>
  </si>
  <si>
    <t>Терапия сердечно-сосудистой и сердечно-легочной недостаточности; проф-ка наркозных и постнаркозных осложнений; острые гнойно-воспалительные процессы в брюшной полости; патологии кожных покровов; возрастные нарушения организма</t>
  </si>
  <si>
    <t>Оказывает противовоспалительное, иммуностимулирующее, репаративное, тонизирующее и омолаживающее действие, стимулир.воспроизводительную функцию, повышает сохранн.молодняка, улучшает кач-во жизни стареющих животных.</t>
  </si>
  <si>
    <t>Оказывает иммуно-моделирующее, детоксицирующее, антиоксидантное , мемрбраностабилизирующие воздействие на организм</t>
  </si>
  <si>
    <t>Белковый препарат лактоферрина, обладает иммуномодуляционным, противовирусным, противовоспалительным и антиоксидантным свойствами</t>
  </si>
  <si>
    <t>Риботан 1мл, 10доз./уп.</t>
  </si>
  <si>
    <t xml:space="preserve">При гнойно-воспалительных поражениях;  инфекционных и вирусных заболеваниях различной этиологии; хирургических манипуляциях, офтальмологических и онкологических заболеваниях </t>
  </si>
  <si>
    <t>Рекоферон Гамма применяют кошкам и собакам любого возраста в качестве иммунокорректора для лечения и профилактики инфекционных заболеваний вирусного происхождения (герпесвирусная, калицивирусная, парвовирусный энтерит и др.), иммунодепрессивных состояний, а также для нивелирования неблагоприятного воздействия стресс-факторов.</t>
  </si>
  <si>
    <t>Инъекция для для восполнения дефицита фосфора и регуляции обмена веществ с/х животных и собак</t>
  </si>
  <si>
    <t>Назначают в целях профилактики при вирусных инфекциях, инфекционный гепатит, парвовирусный энтерит, а также при воспалительных заболеваниях кожи.</t>
  </si>
  <si>
    <t>Фоспренил 10мл, 5фл./уп. (Микро-плюс)</t>
  </si>
  <si>
    <t>Профилактика и лечение вирусных заболеваний животных</t>
  </si>
  <si>
    <t>Фоспренил, фл.50мл (Микро-плюс)</t>
  </si>
  <si>
    <t>Хелавит (для инъекций), 10мл</t>
  </si>
  <si>
    <t>Комплекс из 7 микроэлементов для профилактики и лечения нарушений обмена веществ у кошек, собак и пушных зверей.</t>
  </si>
  <si>
    <t>Эмидонол 5% р-р д/инъекций, 10 мл. (АВЗ)</t>
  </si>
  <si>
    <t>Применяют при острой, хронической сердечно-сосудистой и сердечно-легочной недостаточности, заболеваниях, сопровождающихся воспалительными процессами, раневой патологии (раны дерматиты, экземы, трофические язвы, ожоги, обморожения), при интоксикациях, в том числе кормовых и после применения общего наркоза, в восстановительный период после перенесенных заболеваний и операций, а также в ветеринарной гериатрии.</t>
  </si>
  <si>
    <t>Эмидонол 5% р-р д/инъекций, 100 мл. (АВЗ)</t>
  </si>
  <si>
    <t>Эмицидин 15мг, 30капсул/уп.</t>
  </si>
  <si>
    <t>Антиоксидант, применяется при сердечно-сосудистых заболеваниях, расстройствах ЖКТ, при стрессовых ситуациях, показан в восстановительный период после перенесенных заболеваний</t>
  </si>
  <si>
    <t>Эмицидин 50мг, 30капсул/уп.</t>
  </si>
  <si>
    <t>Эмицидин 2.5%, 2мл 10амп./уп.</t>
  </si>
  <si>
    <t>Эмицидин 2.5%, 3мл 10амп./уп.</t>
  </si>
  <si>
    <t>Эмицидин 2.5%, 5мл 10амп./уп.</t>
  </si>
  <si>
    <t>Лигфол 1мл, 4фл./уп.</t>
  </si>
  <si>
    <t>Для повышения защитных сил организма, при стрессовых ситуациях, в комплексной терапии при различных заболеваниях</t>
  </si>
  <si>
    <t xml:space="preserve">Пребиотик для собак и кошек. VIYO– напиток с активными пребиотиками, который применяется для ежедневного укрепления иммунитета домашних животных.
</t>
  </si>
  <si>
    <t>ПРОБИОТИКИ</t>
  </si>
  <si>
    <t>Лактобифадол д/кошек, 50г</t>
  </si>
  <si>
    <t>Пробиотик для кошек</t>
  </si>
  <si>
    <t>Лактобифадол д/собак, 50г</t>
  </si>
  <si>
    <t>Пробиотик для собак</t>
  </si>
  <si>
    <t>Лактобифид, 20табл..10фл./уп.</t>
  </si>
  <si>
    <t>Пробиотик для лечения и проф-ки кишечных инфекций и дисбиозов</t>
  </si>
  <si>
    <t>Лактоферон, 20 табл., 10шт./уп.</t>
  </si>
  <si>
    <t>Пробиотик для нормализации микрофлоры пищеварительного тракта животных, обладает противовирусными и иммуномоделирующими свойствами.</t>
  </si>
  <si>
    <t>Неоферон, 10 таб. 10 шт/уп. (Веда)</t>
  </si>
  <si>
    <t>Пробиотик для собак и кошек. Препарат быстро устраняет неспецифическую диарею, восстанавливает нарушенный баланс микрофлоры, успокаивает моторику кишечника и обеспечивает нормализацию пищеварения.</t>
  </si>
  <si>
    <t>Пробиотическая кормовая добавка в жидкой форме. Содержит в себе 5 штаммов бактерий, аминокислоты, ферменты и витамины. Подходит для собак, кошек, птиц, грызунов, рыб, черепах и сельскохозяйственных животных.</t>
  </si>
  <si>
    <t>АНТИБАКТЕРИАЛЬНЫЕ</t>
  </si>
  <si>
    <t>Альбипен LA (Интервет), фл.80мл</t>
  </si>
  <si>
    <t>Лечение респираторных и желудочно-кишечных заболеваний животных  (масляная суспензия ампициллина пролонгированного действия)</t>
  </si>
  <si>
    <t xml:space="preserve">Амоксоил ретард (Syva), фл.100мл </t>
  </si>
  <si>
    <t>Вирусные инфекции, воспаления мочеполовой системы, респираторные заболевания (амоксициллин тригидрат пролонированного действия)</t>
  </si>
  <si>
    <t>Лечение инфекционных болезней, ЖКТ, дыхательных путей, мочеполовой системы, суставов, мягких тканей и кожи и других первичных и вторичных инфекциях бактериальной этиологии.</t>
  </si>
  <si>
    <t>Лечение бактериальных инфекций у животных</t>
  </si>
  <si>
    <t>Байтрил 2.5% (Байер), фл.100мл</t>
  </si>
  <si>
    <t>Широкий спектр действия (на основе энрофлоксацина)</t>
  </si>
  <si>
    <t>Байтрил 5% (Байер), фл.100мл</t>
  </si>
  <si>
    <t>ГЕНТАМ (Апи-Сан), 10мл</t>
  </si>
  <si>
    <t>Антибактериальный препарат для лечения инфекционных болезней ЖКТ, дыхательных путей, мочеполовой системы, суставов</t>
  </si>
  <si>
    <t>Лечение респираторных и желудочно-кишечных заболеваний, раневой инфекции, сепсиса, перитонита и др. (гентамицина сульфат)</t>
  </si>
  <si>
    <t>Интерспектин, фл.100мл</t>
  </si>
  <si>
    <t>Комбинированный инъекционный раствор (спектиномицин и линкомицин)</t>
  </si>
  <si>
    <t>Широкий спектр действия (бензилпенициллин-прокаин и дигидрострептомицин сульфат)</t>
  </si>
  <si>
    <t>Кламоксил LA (Пфайзер), фл.100мл</t>
  </si>
  <si>
    <t>Широкий спектр действия (суспензия амоксицилина пролонгированного действия)</t>
  </si>
  <si>
    <t xml:space="preserve">Цефалоспорин 4-го поколения, широкий спектр антибактериальной активности (суспензия цефкинома сульфата)  </t>
  </si>
  <si>
    <t>Кобактан IV4,5 % (1x4,5г + раств.) (ИНТЕРВЕТ)</t>
  </si>
  <si>
    <t>Бактерицидный антибиотик, обладающий штроким спектром бактерицидной активности против большинства грамоположительных(-отрицательных) микроорганизмов</t>
  </si>
  <si>
    <t>Линкомицин 10%, фл.10мл, 5фл./уп.</t>
  </si>
  <si>
    <t>Лечение микоплазмозов, дизентирии, энтеритов, инфекционных артритов</t>
  </si>
  <si>
    <t xml:space="preserve">Новое поколение фторкинолонов д/лечения собак и кошек при заболеваниях органов дыхания, желудочно-кишечного тракта и мочеполовой системы. </t>
  </si>
  <si>
    <t>Суспензия для интрацистернального введения для лечения мастита у коров в период лактации</t>
  </si>
  <si>
    <t>Неопен (Интервет), фл.100мл</t>
  </si>
  <si>
    <t>Лечение респираторных и желудочно-кишечных заболеваний животных (водная суспензия неомицина и пенициллина прокаина)</t>
  </si>
  <si>
    <t>Раствор для лечения сельскохозяйственных животных, собак и кошек при инфекциях смешанной этиологии распираторной, пищеварительной, мочеполовой систем и других болезней, вызванных вирусами и бактериями.</t>
  </si>
  <si>
    <t xml:space="preserve">Лечение инфекционных заболеваний собак и коше: инфекции мочевыводящих путей, респираторные инфекции, энтериты, кожные заболевания (амоксициллин и клавулановая кислота) </t>
  </si>
  <si>
    <t>Стоморджил 2мг (Мериал), 20таб./уп.</t>
  </si>
  <si>
    <t>Лечение заболеваний бактериальной этиологии у собак и кошек</t>
  </si>
  <si>
    <t>Стоморджил 10мг (Мериал), 20таб./уп.</t>
  </si>
  <si>
    <t>Стоморджил 20мг (Мериал), 10таб./уп.</t>
  </si>
  <si>
    <t>Для лечения острых и хронических бронхитов, пневмонии, плевритов, уретритов, циститов, пиелитов, хронического пилонефрита, простатита кошек и собак</t>
  </si>
  <si>
    <t>Противомикробный , широкого действия препарат</t>
  </si>
  <si>
    <t xml:space="preserve">Лечение бактериальных заболеваний органов дыхания, ЖКТ, слухового прохода и инфицированных ран собак и кошек   </t>
  </si>
  <si>
    <t>Раствор для инъекций для комплексной терапии бактериальных инфекций</t>
  </si>
  <si>
    <t>Энросепт 5%, 10фл./уп. 10мл</t>
  </si>
  <si>
    <t>Широкий спектр действия ( энрофлоксацин)</t>
  </si>
  <si>
    <t>Антимикробный препарат, широкий спектр действия, применяется с/х и мелким животным</t>
  </si>
  <si>
    <t>Энрофлоксацин 50, р-р д/инъекций, 100мл. (AlpoVet)</t>
  </si>
  <si>
    <t>Препарат обладает широким спректром антибактериального и антимикоплазменного действия, подавляет рост бактерий.</t>
  </si>
  <si>
    <t xml:space="preserve">Препарат назначают для лечения ложной беременности и подавления лактации по клиническим показаниям </t>
  </si>
  <si>
    <t>Препарат применяют животным при нарушении обмена веществ; воспалительных процессах, особенно опорно-двигательного аппарата; острых инфекционных заболеваниях; аллергических состояниях; ламинитах у лошадей и крупного рогатого скота; при укусах змей и насекомых; стрессовых и шоковых состояниях.</t>
  </si>
  <si>
    <t>Преднизолон стимулирует глюконеогенез, усиливает накопление гликогена, повышает уровень глюкозы в крови и активизирует выделение инсулина, подавляет захват глюкозы жировыми клетками, что приводит к активации липолиза. Оказывает катаболическое действие в лимфоидной, соединительной, жировой и костной тканях, мышцах и коже.</t>
  </si>
  <si>
    <t>Пролонгированное противовоспалительное, антиаллергическое и противошоковое действие</t>
  </si>
  <si>
    <t>Диаркан (Сева), 8куб./уп.</t>
  </si>
  <si>
    <t>Сахарные кубики от диареи для кошек и собак</t>
  </si>
  <si>
    <t>Канинсулин 40ЕД/мл (Интервет), фл.2,5мл</t>
  </si>
  <si>
    <t>Инсулин пролонгированного действия для собак и кошек</t>
  </si>
  <si>
    <t xml:space="preserve">Ковинан (Интервет), фл.20мл </t>
  </si>
  <si>
    <t>Лекарственный препарат в форме суспензии для инъекций для угнетения половой охоты у сук и кошек, профилактики и лечения ложной беременности и псевдолактации у сук</t>
  </si>
  <si>
    <t>Препарат для лечения ложной щенности у собак</t>
  </si>
  <si>
    <t>Магэстрофан 2мл, 4амп./уп.</t>
  </si>
  <si>
    <t>Для профилактики и лечения тинекологических болезней и синхронизации полового цикла у самок с/х животных.</t>
  </si>
  <si>
    <t>Применяется  при слабой родовой деятельности, маточном кровотечении и заболеваниях матки</t>
  </si>
  <si>
    <t>Пиллкан 20 (Сева), 8куб./уп.</t>
  </si>
  <si>
    <t>Задержка (прерывание) течки у сук, снижение половой активности самцов</t>
  </si>
  <si>
    <t>Пиллкан 5 (Сева), 8куб./уп.</t>
  </si>
  <si>
    <t>Гормональный контрацептив для снижения половой активности и влечения в период половой охоты у кошек и котов.</t>
  </si>
  <si>
    <t>Стоп-интим ТАБЛ. д/КОТОВ, 12 шт/уп</t>
  </si>
  <si>
    <t>Стоп-интим ТАБЛ. д/КОШЕК, 15 шт/уп</t>
  </si>
  <si>
    <t>Средство половой регуляции у котов</t>
  </si>
  <si>
    <t>Средство половой регуляции у кошек</t>
  </si>
  <si>
    <t>Экзекан (Сева), 16куб./уп.</t>
  </si>
  <si>
    <t xml:space="preserve">Непаразитарные кожные поражения  </t>
  </si>
  <si>
    <t>Контрацептив для собак и кошек</t>
  </si>
  <si>
    <t>ПРОТИВОВОСПАЛИТЕЛЬНЫЕ НЕСТЕРОИДНЫЕ ПРЕПАРАТЫ</t>
  </si>
  <si>
    <t xml:space="preserve">Болеутоляющий, спазмолитический и противовоспалительный препарат   </t>
  </si>
  <si>
    <t>Назначают кошкам, собакам, крысам и хорькам при нарушенииях опорно-двигательного аппарата, артрозах, спондилёзе, дисплазии тазобедренных суставов.</t>
  </si>
  <si>
    <t>Кетоквин 1% 10мл (АВЗ)</t>
  </si>
  <si>
    <t>Нестероидное противовоспалительное средство для лечения острых и хронических заболеваний опорно-двигательного аппарата у собак и кошек; инъекции применяются в хирургии, травмотологии и стоматологии</t>
  </si>
  <si>
    <t xml:space="preserve">Суспензия для орального применения для лечения воспалительных заболеваний опорно-двигательного аппарата у собак. </t>
  </si>
  <si>
    <t>Превикокс, 57 мг 30табл./уп.(Мериал)</t>
  </si>
  <si>
    <t>НПВС нового поколения для собак, улучшает данные по безопасности по сравнению с классическими НПВС.</t>
  </si>
  <si>
    <t>Превикокс, 227 мг 30табл./уп.(Мериал)</t>
  </si>
  <si>
    <t>Нестероидное противовоспалительное и обезболивающее лекарственное средство.</t>
  </si>
  <si>
    <t>Нестероидный противовоспалительный препарат для лечения заболеваний опорно-двигательного аппарата собак и лошадей</t>
  </si>
  <si>
    <t>Флексопрофен 2,5%, 10мл (ВИК, Беларусь)</t>
  </si>
  <si>
    <t>Дает высокий уровень анальгезии во время операции и комфортное состояние животного в послеоперационный период</t>
  </si>
  <si>
    <t>Лосьон для очищения ушей</t>
  </si>
  <si>
    <t>Жидкость от пятен у глаз для светлошерстных собак</t>
  </si>
  <si>
    <t xml:space="preserve">Лосьон для удаления загрязнения и выделений из ушей. Профилактика болезней ушей. </t>
  </si>
  <si>
    <t>Лосьон для ушей</t>
  </si>
  <si>
    <t>Очищает глаза и шерсть вокруг глаз</t>
  </si>
  <si>
    <t>Средство для удаления пятен от слез под глазами собак и кошек</t>
  </si>
  <si>
    <t>Активен в отношении саркоптоидных клещей, устраняетет зуд и воспаление</t>
  </si>
  <si>
    <t>Применяют для проф-ки и лечения ринитов, а также инфекц. заболеваний глаз</t>
  </si>
  <si>
    <t xml:space="preserve">Для местного лечения острых, хронических и травматических отитов </t>
  </si>
  <si>
    <t>Используется для чистки ушей собак и кошек.</t>
  </si>
  <si>
    <t>Комплексный препарат, обладающий противовоспалительным, антисептическим, бактерицидным, бактериостатическим,  местно-анестетическим и инсектицидным действием.</t>
  </si>
  <si>
    <t>Комплексный препарат, для лечения склератита, конъюнктивита и других заболеваний глаз</t>
  </si>
  <si>
    <t>Гигиеническая обработка ушей у животных</t>
  </si>
  <si>
    <t>Акрицидные капли,  обладают  смягчающим и  противовоспалительным  действием</t>
  </si>
  <si>
    <t>Лечение и профилактика острых и хронических отитов бактериальной и грибковой этиологии у собак и кошек.</t>
  </si>
  <si>
    <t>Гигиеническая обработка, лечение воспалительных заболеваний и повреждений глаза</t>
  </si>
  <si>
    <t>Наружное средство для лечения отодектоза</t>
  </si>
  <si>
    <t>Лечение и профилактика инфекционно-воспалительных заболеваний полости рта животных</t>
  </si>
  <si>
    <t>Капли для лечения язв роговицы, кератитов и др.</t>
  </si>
  <si>
    <t>Для профилактики и лечения конъюнктивитов, блефаритов невирусной этиологии у животных</t>
  </si>
  <si>
    <t>Гигиеническая обработка глаз .</t>
  </si>
  <si>
    <t>Гигиеническая обработка глаз при их слезоточивости и отечности</t>
  </si>
  <si>
    <t>Применяют для гигиенической обработки глаз собак и кошек при наличии гнойных выделений, связанных с травмами, повреждениями конъюнктивы.</t>
  </si>
  <si>
    <t>Используют для гигиенической обработки, мягкой очистки ушной раковины и удаления загрязнений из ушного канала у кошек и собак</t>
  </si>
  <si>
    <t>Лечение ринитов, конъюнктивитов различной этиологии, при повреждениях глазного яблока у собак и кошек</t>
  </si>
  <si>
    <t>Суспензия для лечения отитов у собак</t>
  </si>
  <si>
    <t>Лечение острых и хронических отитов бактериального, грибкового, паразитарного происхождения у собак и кошек</t>
  </si>
  <si>
    <t>При острых бактериальных  ушных инфекций и поверхостных дерматитах</t>
  </si>
  <si>
    <t>Лечение отодектоза (ушная чесотка) собак, кошек и пушных зверей</t>
  </si>
  <si>
    <t>Гигиеническое средство для ухода за ушами собак и кошек для снижения риска развития инфекционных и воспалительных процессов, улучшения восстановления тканей после травм</t>
  </si>
  <si>
    <t>При острых и хроническихотитах бактериальной и грибковой породы, аллергических воспалениях ушей, клещевых отитах</t>
  </si>
  <si>
    <t>Ушные капли с противоклещевым эффектом, эффективны при лечении отитов различной этилогии</t>
  </si>
  <si>
    <t>Ушные капли с противоклещевым эффектом</t>
  </si>
  <si>
    <t>Эффективен при лечении отитов непаразитарной этилогии</t>
  </si>
  <si>
    <t>Бактериальные и противовоспалительные глазные капли для животных</t>
  </si>
  <si>
    <t>Для игиенической обработки глаз, припри повреждениях, конъюктивитах, слезоточивости, отечности век</t>
  </si>
  <si>
    <t>Для гигиенической обработки ушей. На экстратах лекарственных трав.</t>
  </si>
  <si>
    <t>При наружных отитах и заболеваниях кожи различной этиологии у кошек и собак</t>
  </si>
  <si>
    <t>Лечение отодектоза, отита, нотоэдроза</t>
  </si>
  <si>
    <t>Для лечения демодекоза, саркоптоза и нотоэдроза</t>
  </si>
  <si>
    <t>Амидель-гель НЕО (Апи-Сан), 10г</t>
  </si>
  <si>
    <t>Бальзам "ГАМАБИОЛ-плюс", 40г (ГамаВетФарм)</t>
  </si>
  <si>
    <t>Для лечении при дерматитах, дермотафитозах, алопециях, ушибах, язвах, наминах, маститах, отитах, заживлении ран.</t>
  </si>
  <si>
    <t>Бальзам Дороговой №10, 100мл</t>
  </si>
  <si>
    <t>Для лечения гнойнонекротических заболеваний и травм копыт и копытец у лошадей, мелкого рогатого скота</t>
  </si>
  <si>
    <t>Бальзам Дороговой №4, 100мл</t>
  </si>
  <si>
    <t>Для лечения ран, язв, ожогов, потертостей, трещин, дерматитов и экзем разной этиологии негнойного характера</t>
  </si>
  <si>
    <t>Бальзам Дороговой №6, 100мл</t>
  </si>
  <si>
    <t>Для лечения инфицированных гнойной микрофлорой ран, свищей, пролежней, трофических язв, абсцессов, флегмон, дерматитов и пиодермии различной этиологии.</t>
  </si>
  <si>
    <t>Ируксоветин гель, 50гр (ГудМэн)</t>
  </si>
  <si>
    <t>Гель для лечения порезов, послеоперационных ран, рубцов</t>
  </si>
  <si>
    <t>Крем комплексного действия при лечения аллергических, грибковых и бактериальных поражений кожи.</t>
  </si>
  <si>
    <t>При паразитарных болезнях, вызываемых чесоточными клещами, власоедами и блохами</t>
  </si>
  <si>
    <t>Мазь АНАНДИН, 10г</t>
  </si>
  <si>
    <t>Обладает противовоспалительным, ранозаживляющим и защитным действием. Мазь не вызывает местно-раздражающих и аллергенных реакций.</t>
  </si>
  <si>
    <t>Лечение ран, ожогов, экзем, ушибов, дерматитов</t>
  </si>
  <si>
    <t>Для лечения экзем, дерматитов, трихофитии и др. заболеваний кожи</t>
  </si>
  <si>
    <t>Профилактика и лечение заболеваний кожи сосков вымени, сокращение заболеваемости коров маститами.</t>
  </si>
  <si>
    <t>Крем после доения противовоспалительный, ранозаживляющий</t>
  </si>
  <si>
    <t>Лечение болезней глаз аутоиммунной этиологии у собак</t>
  </si>
  <si>
    <t>Лечение экзем, трофических язв и дерматитов неинфекц.природы</t>
  </si>
  <si>
    <t>Фитоэл. КРЕМ-БАЛЬЗАМ с антисепт.фитокомпл.с маслом сосны, фл. 25г, 10фл./уп.</t>
  </si>
  <si>
    <t>Используют с целью гигиенической обработки для снижения риска развития инфекционно-воспалительных процессов различного происхождения, улучшения состояния кожных покровов.</t>
  </si>
  <si>
    <t>Фитоэл. КРЕМ-БАЛЬЗАМ с антитравматическим фитокомпл., фл. 25г, 10фл./уп.</t>
  </si>
  <si>
    <t>Используют с целью гигиенической обработки для улучшения и ускорения восстановления наружных тканей после травм.</t>
  </si>
  <si>
    <t>Фитоэл. КРЕМ-БАЛЬЗАМ с противовоспалит. Фитокомпл.с маслом шалфея, фл. 25г, 10фл./уп.</t>
  </si>
  <si>
    <t>Используют с целью гигиенической обработки для снижения риска развития воспалительных процессов различного происхождения, улучшения состояния кожных покровов при повышенной сухости, истонченности, себорее, раздражениях, зуде, в том числе после укусов насекомых.</t>
  </si>
  <si>
    <t>Фитоэл. КРЕМ-БАЛЬЗАМ с ранозаживл. Фитокомпл.с маслом эвкалипта, фл. 25г, 10фл./уп.</t>
  </si>
  <si>
    <t>Используют с целью улучшения регенеративных и репаративных процессов, снижения риска различных осложнений.</t>
  </si>
  <si>
    <t>Акаромектин спрей, фл.25мл</t>
  </si>
  <si>
    <t>Для наружной обработки против эктопаразитов</t>
  </si>
  <si>
    <t xml:space="preserve">Алюминиум спрей, фл.300мл </t>
  </si>
  <si>
    <t>Обработка  хирургических швов; ран, царапин и ссадин  травматического происхождения</t>
  </si>
  <si>
    <t>Мигстим спрей фл.100мл  (АВЗ)</t>
  </si>
  <si>
    <t>Антисептический ранозаживляющий препарат на основе мирамистина</t>
  </si>
  <si>
    <t>Монклавит-1 спрей, фл.130мл</t>
  </si>
  <si>
    <t xml:space="preserve">Лечение и профилактика хирургических ран, ран травматического происхождения, бактериальных инфекций и кожных дерматитов, маститов,отитов. </t>
  </si>
  <si>
    <t>Сафродерм спрей, фл.70мл</t>
  </si>
  <si>
    <t>Лечение экзем, трофических язв и дерматитов неинфекционной природы</t>
  </si>
  <si>
    <t>Лечение заболевания кожи, аллергической и воспалительной этиологии</t>
  </si>
  <si>
    <t>Лечение и профилактика хирургических ран, ран травматического происхождения, бактериальных инфекций и кожных дерматитов</t>
  </si>
  <si>
    <t>Комплексное фунгицидное средство для лечения собак и кошек при микроспории и трихофитии</t>
  </si>
  <si>
    <t>Защита микротравм у домашних и сельскохозяйственных животных (порезов, царапин, ссадин) от инфицирования, используется в качестве перевязочного материала и вспомогательного средства для защиты операционной раны.</t>
  </si>
  <si>
    <t>Лечение инфекционных ран, ран травматического и хирургического происхождения, кожных дерматитов, язв, абсцессов</t>
  </si>
  <si>
    <t>Биогенный стимулятор для наружного и внутреннего употребления, обладает широким спектром лечебного и прфилактического действия</t>
  </si>
  <si>
    <t>Биогенный стимулятор только для наружного применения, стимулирует активность РЭС, нормализует трофику и ускоряет регенерацию поврежденных тканей</t>
  </si>
  <si>
    <t xml:space="preserve">Применяют при токсикоинфекциях (отравлениях ртутью, мышьяком, синильной кислотой и ее солями,окисью углерода ), заболеваниях печени  (гепатиты, циррозы),  при декомпенсации сердечной деятнльности, назначают слабым и истощенным животным    </t>
  </si>
  <si>
    <t>Йод 5% р-р, 100мл</t>
  </si>
  <si>
    <t>Кальция БОРГЛЮКОНАТ, мед.фл.200мл</t>
  </si>
  <si>
    <t>Оказывает десенсибилизирующее, антитоксическое и противовоспалительное действие; повышает в крови уровень ионизированного кальция, стимулирует обмен веществ, усиливает сокращение сердечной мышцы.</t>
  </si>
  <si>
    <t>Применяется в качестве средства заместительной терапии при дефиците кальция в организме различного происхождения,в качестве противошокового и противоотечного средства в комплексе реанимационных мероприятий и т.п.</t>
  </si>
  <si>
    <t xml:space="preserve">Применяют при больших потерях организмом жидкости (кровотечения, токсическая диспепсия), а также при явлениях шока и интоксикациях  </t>
  </si>
  <si>
    <t>Местная анестезия; лечение ран, язв, свищей, миозитов, папилломатоза, используют в акушерско-гинекологической практике</t>
  </si>
  <si>
    <t xml:space="preserve">Препарат, применяющийся при заболеваниях, сопровождающихся обезвоживанием и интоксикацией организма, при кровопотерях </t>
  </si>
  <si>
    <t>Тривит (р-р для инъекций), фл.100мл</t>
  </si>
  <si>
    <t>Витаминизированный р-р (вит А, Д, Е)</t>
  </si>
  <si>
    <t>Фармоксидин, фл.100мл</t>
  </si>
  <si>
    <t>Антибактериальный химиотерапевтический препарат широкого спектра действия</t>
  </si>
  <si>
    <t>Выводит шерсть из желудка, избавляет от рвоты и запоров, улучшает аппетит</t>
  </si>
  <si>
    <t>Профилактика хронических запора и копростаза, вызываемых скоплением волосяных шаров, образующихся при уходе кошки за шерстью</t>
  </si>
  <si>
    <t>Предупреждает образование волосяных комков в желудке животного</t>
  </si>
  <si>
    <t xml:space="preserve">Влажные очищающие салфетки с экстрактом цветков василька и витамином А, 20x15см                                                                                                         </t>
  </si>
  <si>
    <t>Влажные салфетки для животных 25x15см</t>
  </si>
  <si>
    <t>Сменный блок</t>
  </si>
  <si>
    <t>Модулятор поведения для собак</t>
  </si>
  <si>
    <t>Назначают собакам при дерматите, вызванным аллергией (контактной, пищевой, паразитарной), и при апопическом дерматите для устранения зуда и уменьшения воспаления</t>
  </si>
  <si>
    <t>Антимикробное средство с противовоспалит. и ранозаживляющим свойством</t>
  </si>
  <si>
    <t xml:space="preserve">Препарат  для  коррекции  поведения  у кошек  и  собак (половая охота, агрессия, фобии) </t>
  </si>
  <si>
    <t>Препарат для лечения, проф-ки урологического синдрома и мочекаменной болезни кошек</t>
  </si>
  <si>
    <t>Раствор для инъекций для лечения воспалительных заболеваний кожи различного генеза, в том числе атопического, аллергического, контактного дерматита, а также в комплексной терапии вторичной пиодермии.</t>
  </si>
  <si>
    <t>Полноценный корм для щенков и котят, являющийся натуральным заменителем материнского молока</t>
  </si>
  <si>
    <t xml:space="preserve">При заболеваниях кожи (дерматит, фолликулит, экзема), для заживления ран и ссадин, лечение отита, подсуш. ушных выделений </t>
  </si>
  <si>
    <t>Высокоэффективная суспензия для лечения заболеваний кожи воспалительной и аллергической этиологии у кошек и собак</t>
  </si>
  <si>
    <t>Стоп-Цистит БИО суспензия д/кошек,30мл</t>
  </si>
  <si>
    <t>Лечение и профилактика воспалительных, инфекционных болезней мочевыводящих путей и мочекаменной болезни у кошек и собак</t>
  </si>
  <si>
    <t>Стоп-Цистит БИО суспензия д/собак,50мл</t>
  </si>
  <si>
    <t>Раствор для орального применения, оказывает мочегонный, протвовоспалительный, антибактериальный, кровоостанавливающий, обезболивающий эффект</t>
  </si>
  <si>
    <t>Модулятор поведения для кошек</t>
  </si>
  <si>
    <t>Съёмный блок</t>
  </si>
  <si>
    <t>Собакам и кошкам в составе комплексной терапии подострой и хронической стадии гломерулонефрита, острой и хронической формы пиелонефрита, гипертензии почечного происхождения, различных формах нефроза, а также при гиперазотемии различного генезиса.</t>
  </si>
  <si>
    <t>Фитодок-Энтероспас 2,5г 10шт./уп. (АВЗ)</t>
  </si>
  <si>
    <t>Раствор для инъекций широкого спектра действия для профилактики и облегчения аллергических реакций, при анафилактическом шоке, зудящем и атопическом дерматите.</t>
  </si>
  <si>
    <t>Антиседативный и антианальгезирующий препарат</t>
  </si>
  <si>
    <t>Раствор для инъекций для получения седативного эффекта и анальгезии у собак и кошек.</t>
  </si>
  <si>
    <t>Ксила, фл.50мл</t>
  </si>
  <si>
    <t>Ксилазин обладает в зависимости от дозы успокаивающим, болеутоляющим, анестезирующим и миорелаксационным действиями.</t>
  </si>
  <si>
    <t>Комбинированный препарат для проведения общей анестезии при диагностических процедурах и хирургических вмешательствах у собак и кошек</t>
  </si>
  <si>
    <t>КАРДИОПРЕПАРАТЫ</t>
  </si>
  <si>
    <t>Кардиопрепарат. Для лечения сердечной недостаточности у собак и контроля артериального давления у кошек.</t>
  </si>
  <si>
    <t>Кардиопрепарат. Для лечения сердечно-сосудистой недостаточности</t>
  </si>
  <si>
    <t>ПРОТИВОРВОТНЫЕ СРЕДСТВА</t>
  </si>
  <si>
    <t xml:space="preserve">Серения инъекц.фл.20мл (Пфайзер) </t>
  </si>
  <si>
    <t xml:space="preserve">Средство от укачивания и предотвращения рвоты у собак </t>
  </si>
  <si>
    <t>ГОМЕОПАТИЯ "ХЕЛВЕТ"</t>
  </si>
  <si>
    <t>Нарушение функции желудочно-кишечного тракта (острая и хроническая диарея, гастрит, гастроэнтерит, дисбактериоз, метеоризм)</t>
  </si>
  <si>
    <t>Веракол 10мл, шт.</t>
  </si>
  <si>
    <t>Веракол,фл.100мл</t>
  </si>
  <si>
    <t>Воспалительные и дегенеративные заболевания почек и мочевыводящих путей (уретрит, цистит, уретральный синдром, почечная колика)</t>
  </si>
  <si>
    <t xml:space="preserve">Кантарен 10мл, шт.         </t>
  </si>
  <si>
    <t>Кантарен,фл.100мл.</t>
  </si>
  <si>
    <t>Профилактика и лечение заболеваний, связанных с нарушениями минерального обмена</t>
  </si>
  <si>
    <t>Ковертал,фл.10мл, шт.</t>
  </si>
  <si>
    <t>Гепатопротектор. Лечение острых и хронических заболеваний печени.</t>
  </si>
  <si>
    <t>Ковертал,фл.100мл</t>
  </si>
  <si>
    <t>Лиарсин 10мл, шт.</t>
  </si>
  <si>
    <t>Лиарсин, фл.100мл</t>
  </si>
  <si>
    <t xml:space="preserve">Лобелон, фл.10мл  </t>
  </si>
  <si>
    <t>Противоспалительное, противокашлевое, антибронхоконстрикторное действие. Регулирует продукцию бронхиальной слизи, улучшает легочную вентиляцию.</t>
  </si>
  <si>
    <t>Лобелон, фл.100мл</t>
  </si>
  <si>
    <t>Мастометрин 10мл, шт.</t>
  </si>
  <si>
    <t xml:space="preserve">Лечение острых, хронических и субклинических маститов, метритов; лечение пиометры </t>
  </si>
  <si>
    <t>Мастометрин, фл.100мл</t>
  </si>
  <si>
    <t>Овариовит 10мл, шт.</t>
  </si>
  <si>
    <t>Регуляция гормональной функции самок; вспомогательная терапия при воспалительном процессе; дерматозы и ожирение у кастрированных самок</t>
  </si>
  <si>
    <t>Овариовит, фл.100мл</t>
  </si>
  <si>
    <t>Наружное противовоспалительное средство широкого спектра действия, применяется при травмах, растяжениях, маститах, метритах, эндометритах</t>
  </si>
  <si>
    <t>Травма-гель, фл.75мл</t>
  </si>
  <si>
    <t>Травма-гель, фл.500мл</t>
  </si>
  <si>
    <t>Травматин 10мл, шт.</t>
  </si>
  <si>
    <t>Показан при всех видах травм, окзывает обезболивающее, противовоспалительное, кровоостанавливающее и регенерирующее действие</t>
  </si>
  <si>
    <t>Травматин, фл.100мл</t>
  </si>
  <si>
    <t>Антипсихотическое, антиневротическое действие (снижение агрессивности, пугливости), повышение адапационно-приспособительные возможностей организма; регулирование и модулирования работы глутаматергической, дофаминергической и серотонинергической систем головного мозга.</t>
  </si>
  <si>
    <t>Фоспасим, фл.100 мл</t>
  </si>
  <si>
    <t xml:space="preserve">Хондартрон 10мл, шт.     </t>
  </si>
  <si>
    <t>Воспалительные и дегенеративные заболевания опорно-двигательного аппарата (бурсит, артрит, артроз, остеохондроз, дисплазия, переломы)</t>
  </si>
  <si>
    <t xml:space="preserve">Хондартрон-гель,75мл           </t>
  </si>
  <si>
    <t xml:space="preserve">Хондартрон-гель,500мл           </t>
  </si>
  <si>
    <t xml:space="preserve">Хондартрон, фл.100мл           </t>
  </si>
  <si>
    <t xml:space="preserve">Эвинтон, фл.100мл                                                         </t>
  </si>
  <si>
    <t>Предупреждение болезней молодняка, укрепление иммунитета, профилактика заболеваний жкт и болезней обмена веществ</t>
  </si>
  <si>
    <t>Препарат для борьбы с эктопаразитами и защиты от кровососущих двукрылых насекомых и иксодовых клещей собак и кошек.</t>
  </si>
  <si>
    <t xml:space="preserve">Инсектоакарицидный препарат группы фенилпирозолов. Фипронил, входящий в состав лекарственного препарата, обладает  выраженной инсектоакарицидной активностью в отношении преимагинальных и имагинальных фаз развития блох, вшей, власоедов, клещей. </t>
  </si>
  <si>
    <t>Эффективное средство для борьбы с насекомыми, иксодовыми клещами, а также для профилактики гельминтозов.</t>
  </si>
  <si>
    <t>Лечение кровепаразитарных болезней КРС, МРС и собак</t>
  </si>
  <si>
    <t>Лечение и прфилактика глистных инвазий(нематодозы и цестодозы), энтомозов, поражений иксодовыми клещами и защита животных от нападения эктопаразитов, а также лечение отодектоза, нотоэдроза и демодекоза.</t>
  </si>
  <si>
    <t>Лечение и профилактика кокцидиозов</t>
  </si>
  <si>
    <t>Противогрибковый препарат для наружного применения. Назначают собакам и кошкам для лечения грибковых заболеваний кожи, экзем грибковой этиологии и себорейных дерматитов.</t>
  </si>
  <si>
    <t>Применяют при энтомозах, отодектозе, нотоэдрозе, демодекозе, поражении иксодовыми клещами собак и кошек.</t>
  </si>
  <si>
    <t>При отодекозе (ушной клещ), нотоэдрозе и демодекозе у кошек и собак.</t>
  </si>
  <si>
    <t>Инсектоакарицид контактного и репеллентного действия от блох, клещей, вшей, комаров, мошки. Содержит динотефуран - неоникотиноид последнего поколения</t>
  </si>
  <si>
    <t>Лечение дерматофитозов у пушных зверей, собак и кошек. Суспензия для инъекций</t>
  </si>
  <si>
    <t>Лечение и профилактика заболеваний, вызываемых эндо- и эктопаразитами</t>
  </si>
  <si>
    <t>Инсекто-акарицидный препарат на основе фипронила в форме каплей на холку для собак и кошек.</t>
  </si>
  <si>
    <t>Раствор для инъекций для лечения и профилактики кровопаразитарных болезней собак и КРС</t>
  </si>
  <si>
    <t xml:space="preserve">Для отпугивания эктопаразитов собак (блох, вшей, власоедов, комаров, мух, слепней). Эффективны до 3 месяцев.  </t>
  </si>
  <si>
    <t>Против 14 видов внутренних и внешних паразитов, Не имеет аналогов, мгновенное действие, легко обрабатывать место содержания животного, Равномерная обработка  при демодекозе, саркоптозе, нотоэдрозе.</t>
  </si>
  <si>
    <t>Основными действующими веществами являются фипронил и моксидектин, обладающие широким спектром противопаразитарного действия. Они активны в отношении демодекозных, саркоптоидных, а также иксодовых клещей, вшей, блох, власоедов, половозрелых кишечных нематод и их личинок.</t>
  </si>
  <si>
    <t xml:space="preserve">Водостойкий ошейник защищает животное от клещей на 3 мес, насекомых и личинок на 4 мес, гельминтов 2  мес,. </t>
  </si>
  <si>
    <t>Инсектоакарицидные капли на основе фипронила и пирипроксифен. Защищает от иксодовых, отодектозных, саркоптоидных клещей, блох, вшей и власоедов до 2 месяцев.</t>
  </si>
  <si>
    <t xml:space="preserve">Ошейник  с комбинированными инсектоакарицидными лекарственным препаратами (фипронил, этофенпрокс и пирипроксифен). Защита от  блох, власоедов и клещей, а также от комаров, мошек и москитов.
</t>
  </si>
  <si>
    <t>Спрей  с комбинированными инсектоакарицидными лекарственным препаратами (фипронил, этофенпрокс и пирипроксифен) защищает животных от клещей и блох, а также от комаров.</t>
  </si>
  <si>
    <t>Препарат для борьбы с блохами, вшами, власоедами, иксодовыми и чесоточными клещами</t>
  </si>
  <si>
    <t>Ошейник для уничтожения блох, вшей, власоедов и иксодовых клещей</t>
  </si>
  <si>
    <t>Ошейник от внутренних и внешних паразитов на основе ивермектина. Защита от гельминтов и  клещей до 2 мес., от блох до 4 месяцев.</t>
  </si>
  <si>
    <t xml:space="preserve">Для борьбы с блохами, вшами, иксодовыми и чесоточными клещами. От блох - до 2 месяцев, от комаров - до 1 месяца. </t>
  </si>
  <si>
    <t>Для лечения и профилактики болезней, вызванных блохами, вшами, иксодовыми и чесоточными клещами</t>
  </si>
  <si>
    <t>Инсекто-акарицидный ошейник для щенков и котят с2-х месячного возраста. Обеспечивает защиту от блох и клещей - до 4-х месяцев</t>
  </si>
  <si>
    <t>Инсекто-акарицидный ошейник для собак, кошек, обеспечивает защиту от блох и клещей - до 4-х месяцев</t>
  </si>
  <si>
    <t>Антипаразитарный спрей. Разрешен для применения с 2-х месячного возраста, подходит для обработки помещений и мест обитания животных.</t>
  </si>
  <si>
    <t>Проф-ка гипо- и авитаминозов А, Dз, Е; нормализация обмена веществ</t>
  </si>
  <si>
    <t>Витаминно-минеральный комплекс</t>
  </si>
  <si>
    <t>Витаминно-минеральная добавка для рептилий, порошок 30 г (банка)</t>
  </si>
  <si>
    <t>Пищевая подкормка, нормализующая обмен веществ в организме</t>
  </si>
  <si>
    <t>Профилактика нарушений обмена в-в, улучшение состояния шерстного покрова.</t>
  </si>
  <si>
    <t>Морские водоросли д/собак</t>
  </si>
  <si>
    <t>Подушечки для чистки зубов собак</t>
  </si>
  <si>
    <t>Сбалансированный комплекс, нормализует работу сердца, улучшает зрение, стимулирует нервную систему, придает пышность шерсти.</t>
  </si>
  <si>
    <t>Сбалансированный комплекс для повышения сопротивляемости организма и укрепления физического состояния</t>
  </si>
  <si>
    <t>Витамины для птиц</t>
  </si>
  <si>
    <t>Витамины для грызунов</t>
  </si>
  <si>
    <t>Комплексная пищевая добавка для кошек (1-4 таб. на 1кг веса ежедневно)</t>
  </si>
  <si>
    <t>Полезные и вкусные хрустящие подушечки с пастой из кошачьей мяты</t>
  </si>
  <si>
    <t>CATNIP-BITS, вит. д/кошек, 35г (Беафар)</t>
  </si>
  <si>
    <t>Витаминное  лакомство для  собак</t>
  </si>
  <si>
    <t>Витаминное  лакомство для щенков</t>
  </si>
  <si>
    <t>Витаминное  лакомство для взрослых собак</t>
  </si>
  <si>
    <t>Пищевая добавка для собак и кошек в виде двухцветной пасты с таурином</t>
  </si>
  <si>
    <t>Минеральная смесь д/собак</t>
  </si>
  <si>
    <t>Витаминно-минеральная смесь д/щенков</t>
  </si>
  <si>
    <t>Витаминное  лакомство для  кошек</t>
  </si>
  <si>
    <t>Витаминное  лакомство для  котят</t>
  </si>
  <si>
    <t>Способствует быстрой и качественной линьке, предотвращает выпадение здоровой шерсти и появления перхоти, снижает зуд кожи, улучшает качество и вид шерсти</t>
  </si>
  <si>
    <t>Капли д/птиц в период линьки</t>
  </si>
  <si>
    <t>Витаминно – минеральная добавка для кошек</t>
  </si>
  <si>
    <t>Сладкие сердечки с с комплексом витаминов и минералов</t>
  </si>
  <si>
    <t>Натуральная пищевая добавка улучшает состояние кожи, шерсти и когтей, нормализует обмен веществ, помогает бороться с кишечными бактериями и кишечными паразитами, укрепляет иммунитет.</t>
  </si>
  <si>
    <t>Хрустящие подушечки с наполнителем из мультивитаминной пасты</t>
  </si>
  <si>
    <t>Способствует улучшению состояния после приема антигельминтных средств.</t>
  </si>
  <si>
    <t>Комплекс витаминов группы В.</t>
  </si>
  <si>
    <t>Витаминное лакомство с ТГОС для кошек</t>
  </si>
  <si>
    <t xml:space="preserve">Витаминное лакомство с ТГОС, предназначенное для вывода шерсти из организма кошек </t>
  </si>
  <si>
    <t>Паста  с ТГОС способствует повышению естественных защитных сил организма; кальций необходим для построения здорового скелета и костей, способствует также росту зубов; таурин усиливает остроту зрения и способствует работе сердца; производные молочного сахара с высоким содержанием ТГОС благоприятно воздействует на кишечную флору.</t>
  </si>
  <si>
    <t>Витаминное лакомство с ТГОС для кошек с кошачьей мятой</t>
  </si>
  <si>
    <t>Поливитаминный комплекс для котят</t>
  </si>
  <si>
    <t>Поливитаминный комплекс для щенков</t>
  </si>
  <si>
    <t>Профилактика заболеваний кожного покрова, понижение эмбриональной смертности.Предупреждение дегенирации сетчатки глаза.</t>
  </si>
  <si>
    <t>Поливитаминный комплекс со вкусом копченостей</t>
  </si>
  <si>
    <t>Поливитаминный комплекс со вкусом говядины</t>
  </si>
  <si>
    <t>Поливитаминный комплекс со вкусом лосося</t>
  </si>
  <si>
    <t>Поливитаминный комплекс со вкусом сыра</t>
  </si>
  <si>
    <t xml:space="preserve">Для профилактики и лечения нарушений в опорно-двигательной системе у щенков, молодых собак и беременных сук </t>
  </si>
  <si>
    <t xml:space="preserve">Для профилактики и лечения нарушений в опорно-двигательной системе собак (дисплазия, поврежд. сухожилий) </t>
  </si>
  <si>
    <t xml:space="preserve">Для проф-ки и лечения нарушений в опорно-двигательной системе у охотничьих и рабочих собак (укрепление двигательной системы) </t>
  </si>
  <si>
    <t>Применяется при острых осложнениях опорно-двигательного аппарата</t>
  </si>
  <si>
    <t>Проф-ка и лечение заболеваний опорно-двиг. аппарата собак</t>
  </si>
  <si>
    <t xml:space="preserve">ГИАЛУТИДИН (хондропротектор) для лошадей 2фл./уп., 500 мл. </t>
  </si>
  <si>
    <t>Нарушение опорно-двигательного аппарата (дисплазия, артроз и т.д.)</t>
  </si>
  <si>
    <t>Увеличивает подвижность в суставе, подавляет воспаление в очаге, обезболивает, воостанавливает фунцию органа</t>
  </si>
  <si>
    <t>Витаминно-минеральная подкормка д/щенков</t>
  </si>
  <si>
    <t>Витамины д/ повышения резистентности организма</t>
  </si>
  <si>
    <t>Витамины д/ стареющих и малоактивных собак</t>
  </si>
  <si>
    <t>Витамины д/ щенков и кормящих сук</t>
  </si>
  <si>
    <t>Витамины для здоровой кожи и шерсти</t>
  </si>
  <si>
    <t>Нормализует работу опорно-двигательного аппарата у лошадей, собак, кошек и мелких млекопитающих. Эффективен при профилактике и лечении воспалительных и дегенеративных заболеваний суставов за счет восстановления хрящевой ткани и внутрисуставной жидкости.</t>
  </si>
  <si>
    <t>Раствор витаминный (А, D3, Е)</t>
  </si>
  <si>
    <t>Лечение острых и хронических заболеваний печени, снижения отрицательного влияния лекарственных препаратов, обладающих гепатоксичностью</t>
  </si>
  <si>
    <t>Для лечения заболеваний печени различной этиологии у животных</t>
  </si>
  <si>
    <t>Белково-минеральный корм д/животных для улучшения белкового баланса рациона.</t>
  </si>
  <si>
    <t>Комплекс дополнительного питания  для улучшения подвижности суставов для собак и кошек.</t>
  </si>
  <si>
    <t>Применяют для профилактики и лечения заболеваний опорно-двигательного аппарата(вызванными артрозом, артритом, остеопорозом, коксоартрозом и дисплазией тазобедренных суставов).</t>
  </si>
  <si>
    <t>Увеличивает энергию роста, повышает сохранность молодняка, усиливает воспроизводительную способность</t>
  </si>
  <si>
    <t>Назначают лошадям для лечения хромоты, обусловленной синовитами и остеоартритами неинфекционной этиологии.</t>
  </si>
  <si>
    <t>Применяется для профилактики и лечения заболеваний ЖКТ, канибализма, расклева и др.</t>
  </si>
  <si>
    <t>Для молодняка домашних животных; для восстановления обмена в-в, функции щитовидной железы, снижения аллергических реакций</t>
  </si>
  <si>
    <t>Улучшение работы ЖКТ, повышение сопротивляемости организма к инфекциям, выведение токсичных веществ при отравлениях</t>
  </si>
  <si>
    <t xml:space="preserve">Вывод из организма вредных веществ, устранение заболеваний ЖКТ, снятие интоксикации печени; используется при нарушениях минерального обмена </t>
  </si>
  <si>
    <t>Профилактика и лечение заболеваний опорно-двигательного аппарата собак</t>
  </si>
  <si>
    <t>Профилактика и лечение мочекаменной болезни</t>
  </si>
  <si>
    <t>Полифункциональная комбинация для дополнения суточной потребности в водо- и жирорастворимых витаминах и поддержанию здорового баланса микрофлоры ЖКТ у собак всех возрастов.</t>
  </si>
  <si>
    <t>Полифункциональный комплекс на основе микрокристаллического кальция гидроксиапатита (МСНС) для поддержания и защиты опорно-двигательного аппарата щенков, юниоров и взр.собак. Применяется для регуляционного воздействия и продуцирования коллагенсинтезирующих клеток</t>
  </si>
  <si>
    <t>Полифункциональный мультикомплекс для щенков карликовых и мелких пород пород. Для беременных и лактирующих собак</t>
  </si>
  <si>
    <t>Полифункциональный мультикомплекс для щенков гиганских, крупных и средних пород. Для беременных и лактирующих собак</t>
  </si>
  <si>
    <t>Синергический хондропротектор для собак. Щенкам в период роста для усиления опорно-двигательного аппарата и профилактики патологий. Взрослым собакам при повышенных нагрузках, в реабилитационный период после травм. Для предупреждения возрастных дегенеративных изменений в суставах</t>
  </si>
  <si>
    <t>Оптимизатор питания д/щенков и собак крупных пород. Комплекс увеличивающий  рост мышечной массы. Обеспечивает гармоничное развитие мышечной и соединительной ткани, связок, увеличение массы тела</t>
  </si>
  <si>
    <t>Синергический комплекс для восстановления и продуцирования сухожилий, связок, соединительных суставных тканей и их оболочек у собак всех возрастов</t>
  </si>
  <si>
    <t>Синергический полифункциональный комплекс для собак, нормализует обмен веществ, улучшает пищеварение; глюкозамин сульфат и аминокислоты поддерживают прочность и эластичность сухожильно-связочного аппарата</t>
  </si>
  <si>
    <t>Полифункциональный комплекс для улучшения состояния кожи и шерсти у щенков и собак. Сокращение периода физиологической линьки, яркость пигментации, профилактика кожных заболеваний и аллерго-дерматитов, вызванных несбалансированным питанием</t>
  </si>
  <si>
    <t>Витаминно-минеральный комплекс разработан специально для использования в ветеринарии. Состав препаратов подобран таким образом, что каждый из них содержит витамины (А, С, Е, группы В, Н, D3 и др.), аминокислоты (аргинин, валин, лейцин, пролин, триптофан и др.), макроэлементы и микроэлементы (кальций, магний, фосфор и др.), необходимые для собак определенных категорий.</t>
  </si>
  <si>
    <t>Катозал 10% , фл.100мл (Байер)</t>
  </si>
  <si>
    <t>Катозал обладает тонизирующими свойствами, нормализует метаболические и регенеративные процессы, оказывает стимулирующее влияние на белковый, углеводный и жировой обмен веществ, повышает резистентность организма к неблагоприятным факторам внешней среды, способствует росту и развитию животных.</t>
  </si>
  <si>
    <t xml:space="preserve">Назначают крупному рогатому скоту, спортивным и рабочим лошадям, свиньям, собакам и кошкам в качестве противовоспалительного, противоаллергического, противоотечного и глюконеогенетического средства при лечении посттравматических отеков, артритов, тендовагинитов, а также острых маститов и кетоза крупного рогатого скота, синдрома метрит-мастит-агалактия свиноматок, аллергических дерматитов и экзем у собак и кошек.
</t>
  </si>
  <si>
    <t>Кот Баюн, 50т., 5шт./уп.</t>
  </si>
  <si>
    <t>Стоп-Стресс  КАПЛИ д/кошек, фл.10мл</t>
  </si>
  <si>
    <t>Стоп-Стресс  КАПЛИ д/собак, фл.15мл</t>
  </si>
  <si>
    <t>Стоп-Стресс ТАБЛЕТКИ 2г, д/КОШЕК, 15табл./уп.</t>
  </si>
  <si>
    <t>ФИТЭКС для КОШЕК и СОБАК, фл.10мл,</t>
  </si>
  <si>
    <t>ФИТЭКС для СОБАК крупных пород, фл.50мл,</t>
  </si>
  <si>
    <t>Печатная продукция</t>
  </si>
  <si>
    <t>Ветеринарный  паспорт для  КОШЕК (ИНТЕРВЕТ), 10шт./уп.</t>
  </si>
  <si>
    <t>Ветеринарный  паспорт для  КРОЛИКОВ (ИНТЕРВЕТ), 1ШТ.</t>
  </si>
  <si>
    <t>Ветеринарный  паспорт для  СОБАК (ИНТЕРВЕТ), 10шт./уп.</t>
  </si>
  <si>
    <t>Ветеринарный паспорт  (АВЗ), 10шт./уп.</t>
  </si>
  <si>
    <t>CLINY Влажные гигиенические салфетки д/соб.и кош., 10 шт./уп. (Экопром)</t>
  </si>
  <si>
    <t>Зоодерм, фл.10мл, 10фл./уп.</t>
  </si>
  <si>
    <t>Стоп-зуд суспензия д/кошек, фл. 10мл.</t>
  </si>
  <si>
    <t>Стоп-зуд суспензия д/собак, фл. 15мл.</t>
  </si>
  <si>
    <t>Полифункциональный комплекс для взрослых котов. Содержит специфические активные вещества, жизненно необходимые для физиологических процессов только у мужчких особой. Дополняет суточную потребность в витаминах и минералах, осуществляющих регуляцию основных жизненных функций организма. Предотвращает проблемы мочеполовой сферы и нормализует PH мочи. Предупреждает ожирение у котов. Улучшает эластичность связок и состояние хрящевой матрицы костей, таурин в пропорции предотвращаей дегенерацию сетчатки и дальнейшей слепоты.</t>
  </si>
  <si>
    <t>Полифункциональный комплекс для женских особей. Содержит смесь биологически активных веществ. Нормализует ферментативную активность, регулирует окислительно-восстановительные процессы, положительно влияет на пищеварительный тракт. Регулярный прием комплекса укрепляет иммунную систему, обеспечивает правильную работу зрительного апппарата. Содержит вещества предназначенные для репродуктивной системы кошки, обеспечивает высокий процент вынашиваемости и здоровый окот.</t>
  </si>
  <si>
    <t>Полифункциональный мультикомплекс для котят с 45 дневного возраста. В комплексе учтены все особенности и динамика усвоения, совместимость разных групп витаминов и микроэлементов организмом котенка. Содержит жизненно необходимые компоненты в дозах ежедневной нормы потребления. Обеспечивает формирование здорового скелета, поддерживает работоспособность внутренних органов. Улучшает иммунную защиту, помогает противостоять стрессам. Ежедневный приём стимулирует правильный метаболизм в жировом обмене печени, обеспечивает здоровье кожи. Содержит вещества предупреждающие несвоевременное выпадение шерсти.</t>
  </si>
  <si>
    <t xml:space="preserve">Cинергический, сбалансированный комплекс для обогащения рациона у кастрированных котов и кошек. Предназначен для дополнения суточной потребности в витаминах и сбалансированного окислительно-восстановительного процесса в организме. Нормализует обмен веществ в почках, улучшает РН мочи. Оказывает благотворное влияние на бактериальную флору. Поддерживает водно-электролитный баланс в нормальных пределах. Повышает работу иммунной системы. Сдерживает развитие инфекций мочеполового тракта (вызванными переохлаждением). Содержит проантоцианидин (ПАК), Proanthocyanidins (РАС) в форме доступной для усвоения и всасывания желудочно-кишечным трактом кошек и котов, что положительно влияет на эпителиальные клетки мочевыводящих путей. Способствует регуляции синтеза белков в печени за счет содержания холинхлорида. Регулярный прием обеспечивает комплексную витаминотерапию, оптимизацию метаболизма ферментов, белков, углеводов. Улучшает функцию пищеварительного тракта, предотвращает запоры. 
</t>
  </si>
  <si>
    <t>Эктопаразитоциды BEAPHAR</t>
  </si>
  <si>
    <t>Эктопаразитоциды АПИ-САН</t>
  </si>
  <si>
    <t xml:space="preserve">Противомикробное средство, применяемое в офтальмологии.
</t>
  </si>
  <si>
    <t xml:space="preserve">Назначают собакам, кошкам и пушным зверям для лечения острых и хронических отитов, для лечения острых и хронических поверхностных дерматитов наружного уха и слухового прохода, для снятия проявлений аллергических реакций на коже в области уха.
</t>
  </si>
  <si>
    <t>Ухаживающий и очищающий лосьон для ушей, содержащий в своем составе экстракты натурального пчелиного маточного молочка и прополиса.</t>
  </si>
  <si>
    <t>Гигиенический лосьон содержит в своем составе натуральное маточное молочко и предназначен для ежедневной очистки, дезодорации, профилактической и косметической обработки глаз собак и кошек.</t>
  </si>
  <si>
    <t xml:space="preserve">Лосьон помогает поддерживать здоровье ушей животного, подходит для ежедневного применения. Рекомендовано использовать для профилактики отитов бактериальной и грибковой этиологии и в комплексной терапии при лечении заболеваний ушей.
</t>
  </si>
  <si>
    <t xml:space="preserve">Лосьон прекрасно размягчает и удаляет корочки, „дорожки от слез“, экссудат и грязь, нежно очищает зону глаз, оказывая выраженное антисептическое, успокаивающее и ранозаживляющее действие на кожу животного. 
</t>
  </si>
  <si>
    <t xml:space="preserve">Назначают для профилактики и лечения грибковых инфекций кожи, включая трихофитию и микроспорию, разноцветный лишай; дрожжевых инфекций кожи, в том числе опрелости у собак, кошек и других пушных зверей.
</t>
  </si>
  <si>
    <t>Применяют для профилактики и лечения гнойно-воспалительных процессов кожи и мягких тканей бактериальной этиологии.</t>
  </si>
  <si>
    <t xml:space="preserve">Лечение ран, заболеваний кожи и мягких тканей бактериальной этиологии, профилактики послеоперационных инфекций у животных.
</t>
  </si>
  <si>
    <t>Салфетки Teddy Pets,  LUXSAN, CLINY</t>
  </si>
  <si>
    <t>Применяют для уничтожения иксодовых и чесоточных клещей, блох, вшей, власоедов, а также для предотвращения нападения эктопаразитов на животных.</t>
  </si>
  <si>
    <t>Иммуномодулирующий препарат растительного происхождения.</t>
  </si>
  <si>
    <t>Профилактика  вирусного ринотрахеита, калицивирусной инфекции и панлейкопении кошек.</t>
  </si>
  <si>
    <t xml:space="preserve">Назначают собакам и кошкам в качестве противовоспалительного, анальгезирующего и жаропонижающего средства при лечении острых и хронических заболеваний опорно-двигательного аппарата , при болевом синдроме и гипертермии различной этиологии.
</t>
  </si>
  <si>
    <t>Pchelodar ГЕПАТОЛЮКС  20ТАБЛ,./уп. для КОШЕК(ПЧЕЛОДАР)</t>
  </si>
  <si>
    <t>Pchelodar ГЕПАТОЛЮКС  30ТАБЛ./уп. для МЕЛКИХ СОБАК(ПЧЕЛОДАР)</t>
  </si>
  <si>
    <t>Pchelodar ГЕПАТОЛЮКС  50ТАБЛ./уп. д/СРЕДНИХ и КРУПНЫХ СОБАК(ПЧЕЛОДАР)</t>
  </si>
  <si>
    <t>Pchelodar ГЕПАТОЛЮКС 25мл СУСПЕНЗИЯ д/КОШЕК(ПЧЕЛОДАР)</t>
  </si>
  <si>
    <t>Pchelodar ГЕПАТОЛЮКС 25мл СУСПЕНЗИЯ д/МЕЛКИХ СОБАК (ПЧЕЛОДАР)</t>
  </si>
  <si>
    <t>Pchelodar ГЕПАТОЛЮКС 50мл СУСПЕНЗИЯ д/СРЕДНИХ и КРУПНЫХ СОБАК (ПЧЕЛОДАР)</t>
  </si>
  <si>
    <t>Применяют собакам и кошкам для профилактики и лечения острых и хронических заболеваний печени (гепатиты, гепатозы, жировая дистрофия и дегенерация печени), желчного пузыря и желчевыводящих путей различного генеза. Комплексный состав препарата способствует регенерации клеток печени, улучшению ферментной активности, нормализации всех видов обмена веществ, повышению аппетита и усвояемости у животных.</t>
  </si>
  <si>
    <t>Зоокард назначают кошкам и собакам при застойных явлениях, вызванных хронической сердечной недостаточностью, при артериальной гипертензии, при почечной недостаточности, при кардиомиопатиях различного генеза, а также для профилактики ишемии миокарда (инфаркт, инсульт и т.д.). Зоокард назначают для повышения выносливости к физическим нагрузкам и выживаемости у кошек с врожденными пороками сердца.</t>
  </si>
  <si>
    <t>Антгельминтики ПЧЕЛОДАР</t>
  </si>
  <si>
    <t>Pchelodar ФЕНПРАЗ   5мл  СУСПЕНЗИЯ д/ КОШЕК и КОТЯТ (1мл/2кг)  (ПЧЕЛОДАР)</t>
  </si>
  <si>
    <t>Pchelodar ФЕНПРАЗ   5мл СУСПЕНЗИЯ д/МЕЛКИХ СОБАК(1мл/2кг) (ПЧЕЛОДАР)</t>
  </si>
  <si>
    <t>Pchelodar ФЕНПРАЗ  10мл СУСПЕНЗИЯ д/СРЕДНИХ СОБАК.(1мл/4кг) (ПЧЕЛОДАР)</t>
  </si>
  <si>
    <t>Pchelodar ФЕНПРАЗ  20мл СУСПЕНЗИЯ д/КРУПНЫХ СОБАК.(1мл/4кг) (ПЧЕЛОДАР)</t>
  </si>
  <si>
    <t>Pchelodar ФЕНПРАЗ  6 ТАБЛ,/уп.д/КОШЕК, (1таб/4кг) (ПЧЕЛОДАР)</t>
  </si>
  <si>
    <t>Назначают для профилактики и лечения нематодозов и цестодозов кошек и собак.</t>
  </si>
  <si>
    <t>ВОСК RG защита и уход для лап в стике 70г(Апи-Сан)</t>
  </si>
  <si>
    <r>
      <t>Чистотел Зооспрей д/кошек и декоративных КРОЛИКОВ, фл.100мл (Экопром)</t>
    </r>
    <r>
      <rPr>
        <b/>
        <i/>
        <sz val="25"/>
        <color indexed="10"/>
        <rFont val="Arial"/>
        <family val="2"/>
        <charset val="204"/>
      </rPr>
      <t xml:space="preserve">   NEW!</t>
    </r>
  </si>
  <si>
    <r>
      <t xml:space="preserve">КОРТЕКСОН Ретард, фл.100мл (SYVA)  </t>
    </r>
    <r>
      <rPr>
        <b/>
        <i/>
        <sz val="25"/>
        <color indexed="10"/>
        <rFont val="Arial"/>
        <family val="2"/>
        <charset val="204"/>
      </rPr>
      <t>NEW!</t>
    </r>
  </si>
  <si>
    <t>Назначают для профилактики и лечения нематодозов и                         цестодозов кошек и собак.</t>
  </si>
  <si>
    <t xml:space="preserve">Гельминтал  К SPOT-ON ( до 4кг ) д/КОШЕК, 1пип./уп. </t>
  </si>
  <si>
    <t xml:space="preserve">Гельминтал  К SPOT-ON ( 4-10кг)  д/КОШЕК, 1пип./уп.  </t>
  </si>
  <si>
    <t>Гельминтал С SPOT-ON ( более 10 кг) д/собак, 2пип./уп.</t>
  </si>
  <si>
    <t xml:space="preserve">Гельминтал С SPOT-ON (менее 10 кг) д/щенков и собак, 2пип./уп. </t>
  </si>
  <si>
    <t>Гельминтал СИРОП  ( менее 10 кг ) д/СОБАК и щенков,фл.10мл</t>
  </si>
  <si>
    <t>Гельминтал СИРОП  (более 4 кг) д/КОШЕК,фл.10мл</t>
  </si>
  <si>
    <t>Гельминтал СИРОП ( менее 4 кг ) д/КОШЕК и котят,фл.10мл</t>
  </si>
  <si>
    <t xml:space="preserve">Гельминтал СИРОП (более 10 кг) д/СОБАК,фл.10мл </t>
  </si>
  <si>
    <t xml:space="preserve">ЧТ  ГЛИСТОГОН суспензия д/ЩЕНКОВ и КОТЯТ, 3мл </t>
  </si>
  <si>
    <t xml:space="preserve">ЧТ ГЛИСТОГОН  суспензия д/КОШЕК, 5мл </t>
  </si>
  <si>
    <t xml:space="preserve">ЧТ ГЛИСТОГОН плюс суспензия д/СОБАК средн. и крупных пород, 7мл </t>
  </si>
  <si>
    <t xml:space="preserve">ЧТ ГЛИСТОГОН суспензия д/СОБАК МЕЛКИХ пород, 5мл </t>
  </si>
  <si>
    <t>ГЕЛЬМИМАКС- 4, 120мг д/взрослых КОШЕК и КОТЯТ, 2т./уп</t>
  </si>
  <si>
    <t>ГЕЛЬМИМАКС- 4, 120мг д/щенков и взрослых СОБАК МЕЛКИХ пород, 2т./уп</t>
  </si>
  <si>
    <t>ГЕЛЬМИМАКС-10, 120мг д/щенков и взрослых СОБАК СРЕДНИХ пород, 2т./уп</t>
  </si>
  <si>
    <t>ГЕЛЬМИМАКС-20, 200мг  д/щенков и взрослых СОБАК КРУПНЫХ пород, 2т./уп</t>
  </si>
  <si>
    <t>Дирофен- ПАСТА, д/кошек, 7мл</t>
  </si>
  <si>
    <t>Дирофен- ПАСТА, д/котят, 6мл</t>
  </si>
  <si>
    <t>Дирофен- ПАСТА, д/собак,10мл</t>
  </si>
  <si>
    <t>Дирофен- ПАСТА,д/щенков,10мл.</t>
  </si>
  <si>
    <t>Азинокс плюс N 6, 1табл./10кг, 10блист./уп.</t>
  </si>
  <si>
    <t xml:space="preserve">Азинокс плюс N 3, 1табл./10кг, 10блист./уп. </t>
  </si>
  <si>
    <t>Азинокс  N 6, 1табл./10кг, 10блист./уп.</t>
  </si>
  <si>
    <t>Альбен 100т./уп.</t>
  </si>
  <si>
    <t>Альбен С 3 таб., 10шт./уп.</t>
  </si>
  <si>
    <t>Альбен С 6 таб., 10шт./уп.</t>
  </si>
  <si>
    <t xml:space="preserve">Диронет д/собак, 1табл./10кг., 6табл./уп. </t>
  </si>
  <si>
    <t>Диронет СПОТ-ОН д/котят,  3пипет./уп.</t>
  </si>
  <si>
    <t>Диронет СПОТ-ОН д/кошек,  3пипет./уп.</t>
  </si>
  <si>
    <t>Диронет СПОТ-ОН д/собак,  4пипет./уп.</t>
  </si>
  <si>
    <t xml:space="preserve">Диронет СПОТ-ОН д/щенков,  4пипет./уп. </t>
  </si>
  <si>
    <t>Диронет-суспензия д/кош.,фл. 10мл (1мл/1кг.),1фл./уп.</t>
  </si>
  <si>
    <t>Диронет-суспензия д/соб.,фл. 10мл, (1мл/1кг.),1фл./уп.</t>
  </si>
  <si>
    <t>Диронет-суспензия ЮНИОР д/котят.,фл. 10мл (1мл/1кг.),1фл./уп.</t>
  </si>
  <si>
    <t xml:space="preserve">Диронет-суспензия ЮНИОР д/щенков.,фл. 10мл (1мл/1кг.),1фл./уп. </t>
  </si>
  <si>
    <t xml:space="preserve">Фебтал N 6, 1табл./1.5 кг д/кошек, собак, и на 3 кг д/котят, щенков, 10блист./уп. </t>
  </si>
  <si>
    <t>Рептилайф суспензия д/рептилий фл. 10мл./уп.</t>
  </si>
  <si>
    <t xml:space="preserve">Фебтал Комбо д/котят, фл.7мл/уп. </t>
  </si>
  <si>
    <t>Фебтал Комбо д/соб. фл.10мл/уп.</t>
  </si>
  <si>
    <t>Фебтал Комбо д/щенков мелких пород, фл.7мл/уп.</t>
  </si>
  <si>
    <t>Фебтал Комбо д/щенков сред. и круп. пород, фл.10мл/уп.</t>
  </si>
  <si>
    <t>Шустрик-суспензия д/грызунов, фл. 5мл/уп.</t>
  </si>
  <si>
    <t>Празицид-суспензия ПЛЮС д/котят, 5 мл. (10фл./уп.)</t>
  </si>
  <si>
    <t>Дирофен-СУСПЕНЗИЯ, д/щенков, 10мл.</t>
  </si>
  <si>
    <t>Дирофен-СУСПЕНЗИЯ, д/котят, 6мл.</t>
  </si>
  <si>
    <t>Дирофен-СУСПЕНЗИЯ, д/грызунов, 5мл.</t>
  </si>
  <si>
    <t>Празицид-суспензия ПЛЮС д/собак, 10 мл. (10фл./уп.)</t>
  </si>
  <si>
    <t>Празицид-суспензия ПЛЮС д/кошек, 7 мл. (10фл./уп.)</t>
  </si>
  <si>
    <t>Дирофен-СУСПЕНЗИЯ, д/собак, 10мл.</t>
  </si>
  <si>
    <t>Дирофен-СУСПЕНЗИЯ, д/кошек, 7мл.</t>
  </si>
  <si>
    <t>Празицид-суспензия ПЛЮС д/щенков мелких пород, 6 мл. (10фл./уп.)</t>
  </si>
  <si>
    <t xml:space="preserve">Празицид-суспензия ПЛЮС д/щенков сред.и круп. пород, 9 мл. (10фл./уп.) </t>
  </si>
  <si>
    <t>*Beaphar Flea Drops  ЗАЩИТА от блох и клещей д/соб. мелких пород (&lt;19кг)(диазинон), 3пип/уп.</t>
  </si>
  <si>
    <t>Капли для собак и кошек для борьбы с паразитами. Представляют собой прозрачную маслянистую жидкость со слабым специфическим запахом. Диметикон в составе капель образует пленку, которая действует по принципу липкой ловушки. Механизм действия основан на обездвиживании блох, клещей, комаров, вшей, москитов и других насекомых посредством склеивания конечностей, закупорки дыхалец и обволакивании всей поверхности тела паразитов.</t>
  </si>
  <si>
    <t>Beaphar  PROTECTO PLUS Спрей от паразитов в помещениях, 400мл.</t>
  </si>
  <si>
    <t>Спрей эффективен против блох, вшей, и клещей, паразитирующих на птицах. Препарат обладает системным и контактным действием, вызывая гибель паразитов сразу после их нападения на обработанное животное.</t>
  </si>
  <si>
    <t>Beaphar Flea &amp; Tick collar  ошейник  д/КОШЕК от блох и клещей, (ЗЕЛЕНЫЙ 35см),1 шт./уп.</t>
  </si>
  <si>
    <t>Beaphar Flea &amp; Tick collar  ошейник  д/КОШЕК от блох и клещей, (КРАСНЫЙ 35см),1 шт./уп.</t>
  </si>
  <si>
    <t>Beaphar Flea &amp; Tick collar  ошейник  д/КОШЕК от блох и клещей, (ОРАНЖЕВЫЙ 35см),1 шт./уп.</t>
  </si>
  <si>
    <t>Beaphar Flea &amp; Tick collar  ошейник  д/КОШЕК от блох и клещей, (СИНИЙ 35см),1 шт./уп.</t>
  </si>
  <si>
    <t>Beaphar Flea &amp; Tick collar  ошейник  д/КОШЕК от блох и клещей, (ФИОЛЕТОВЫЙ 35см),1 шт./уп.</t>
  </si>
  <si>
    <t>Beaphar Flea &amp; Tick collar  ошейник  д/КОШЕК от блох и клещей,(ЧЕРНЫЙ 35см),1шт./уп.</t>
  </si>
  <si>
    <t>Beaphar Flea &amp; Tick collar  ошейник  д/КРУПНЫХ СОБАК от блох и клещей, (ЧЕРНЫЙ 85см),1 шт./уп.</t>
  </si>
  <si>
    <t>Beaphar Flea &amp; Tick collar  ошейник  д/СОБАК от блох и клещей, (ЗЕЛЕНЫЙ 65см),1 шт./уп.</t>
  </si>
  <si>
    <t>Beaphar Flea &amp; Tick collar  ошейник  д/СОБАК от блох и клещей, (КРАСНЫЙ 65см),1 шт./уп.</t>
  </si>
  <si>
    <t>Beaphar Flea &amp; Tick collar  ошейник  д/СОБАК от блох и клещей, (ОРАНЖЕВЫЙ 65см),1 шт./уп.</t>
  </si>
  <si>
    <t>Beaphar Flea &amp; Tick collar  ошейник  д/СОБАК от блох и клещей, (СИНИЙ 65см),1 шт./уп.</t>
  </si>
  <si>
    <t>Beaphar Flea &amp; Tick collar  ошейник  д/СОБАК от блох и клещей, (ФИОЛЕТОВЫЙ 65см),1 шт./уп.</t>
  </si>
  <si>
    <t>Beaphar S.O.S. Flea &amp; Tick collar ошейник  д/КОШЕК от блох и клещей(БЕЛЫЙ)(35см), 1шт./уп.</t>
  </si>
  <si>
    <t>Beaphar S.O.S. Flea &amp; Tick collar ошейник  д/СОБАК от блох и клещей(БЕЛЫЙ)(70см), 1шт./уп.</t>
  </si>
  <si>
    <t>Beaphar S.O.S.Flea &amp; Tick collar ошейник  д/КОТЯТ от блох и клещей(БЕЛЫЙ)(35см), 1шт./уп.</t>
  </si>
  <si>
    <t>Beaphar S.O.S.Flea &amp; Tick collar ошейник  д/ЩЕНКОВ от блох и клещей(БЕЛЫЙ)(60см), 1шт./уп.</t>
  </si>
  <si>
    <t>Beaphar Spot On Spray  СПРЕЙ от блох .клещей и комаров д/КОШЕК и котят,фл.150мл.</t>
  </si>
  <si>
    <t>Beaphar Spot On Spray  СПРЕЙ от блох .клещей и комаров д/собак и щенков,фл.150мл.</t>
  </si>
  <si>
    <t>Beaphar ошейник  д/КОШЕК от блох и клещей, (ЖЕЛТЫЙ 35см),1 шт./уп.</t>
  </si>
  <si>
    <t>Beaphar ошейник  д/СОБАК от блох и клещей, (ЖЕЛТЫЙ 65см),1 шт./уп.</t>
  </si>
  <si>
    <t>Инсектоакарицидный спрей для борьбы с блохами, вшами, власоедами и клещами  собак и кошек, а также для лечения октодектоза.</t>
  </si>
  <si>
    <t>*Стронгхолд  60мг, д/собак (5.1-10кг),3п.х0,5мл/уп.(12%) (Пфайзер)</t>
  </si>
  <si>
    <t>Вакцины INTERVET</t>
  </si>
  <si>
    <t>Вакцины MERIAL</t>
  </si>
  <si>
    <t>Вангард Плюс 5/L4 CV (Зоэтис), 1доза</t>
  </si>
  <si>
    <t>Назначают щенкам и взрослым собакам в целях специфической профилактики чумы плотоядных и инфекционного гепатита, аденовироза, парагриппа, парвовирусного энтерита и лептоспироза</t>
  </si>
  <si>
    <t>Вакцина предназначена для профилактики чумы, инфекционного гепатита, аденовирусной и коронавирусной инфекции, парагриппа плотоядных, парвовирусного энтерита и лептоспироза собак.</t>
  </si>
  <si>
    <t>ВАКЦИНЫ ZOETIS (Пфайзер)</t>
  </si>
  <si>
    <t>Дипентавак, 5доз/уп.</t>
  </si>
  <si>
    <t>Глобулины РОССИЯ</t>
  </si>
  <si>
    <t>Сыворотки РОССИЯ</t>
  </si>
  <si>
    <t>Витамины BEAPHAR</t>
  </si>
  <si>
    <t>Витамины CEVA</t>
  </si>
  <si>
    <t>Витамины GIMPET</t>
  </si>
  <si>
    <t xml:space="preserve">Минерально-витаминная подкормка, в состав которой входят в физиологически обоснованном соотношении кальций, фосфор, витамины, микроэлементы и биологическ активные вещества применяется для предотвращения минерально-витаминной недостаточности и оказывает мощное благотворное влияние на весь организм животного. </t>
  </si>
  <si>
    <t>Травка д/кошек (лоток), 170г/ шт. (АВЗ)</t>
  </si>
  <si>
    <t>Травка д/кошек (пакет), 30г/шт. (АВЗ)</t>
  </si>
  <si>
    <t>Для профилактики и лечения гиповитаминозов, а также развивающихся на их фоне заболеваний у грызунов; в виде вспомогательного средства при лечении инфекционных, неинфекционных и инвазионных заболеваний; в периоды беременности, лактации, роста и развития; при стрессовых ситуациях.</t>
  </si>
  <si>
    <t>Для нормализации моторики желудочно-кишечного тракта и процессов пищеварения у животных, в том числе в комплексе с лекарственными препаратами.</t>
  </si>
  <si>
    <t>Витамины ЦАМАКС</t>
  </si>
  <si>
    <t>Для лечения при бактиериальных инфекциях ЖКТ, желчных путей, органов дыхания, мочеполовой системы, кожи и мягких тканей, костей и суставов, привторичных инфекциях, на фоне вирусных заболеваний.</t>
  </si>
  <si>
    <t>ГОРМОНАЛЬНЫЕ ПРЕПАРАТЫ</t>
  </si>
  <si>
    <t>Назначают собакам и кошкам для коррекции нежелательного поведения – чувство страха, повышенное и половое возбуждение, различные фобии, навязчивое вылизывание. Для профилактики стресса при транспортировке и смене мест обитания, для купирования симптомов укачивания животного в авто- и авиатранспорте.</t>
  </si>
  <si>
    <t>ЛЕЧЕНИЕ МОЧЕПОЛОВОЙ СИСТЕМЫ</t>
  </si>
  <si>
    <t>ЛЕЧЕНИЕ ПЕЧЕНИ</t>
  </si>
  <si>
    <t>Назначают животным для комплексного лечения и профилактики острых и хронических заболеваний печени различной этиологии</t>
  </si>
  <si>
    <t>КОРРЕКЦИЯ ПОВЕДЕНИЯ</t>
  </si>
  <si>
    <t xml:space="preserve">Капли  и таблетки для снижения возбуждения и коррекции психогенных нарушений поведения у кошек и собак с содержанием лекарственных трав </t>
  </si>
  <si>
    <t>РАССТВОРЫ</t>
  </si>
  <si>
    <t>Для обработки операционного поля, места парентерального введения лекарственных веществ и пальцев рук хирурга. В качестве антисептического, кровоостанавливающего средства при первичной обработке свежих ран, для лечения инфицированных ран, а также при травмах, фурункулёзе, свищах.</t>
  </si>
  <si>
    <t>НАРУЖНЫЕ СРЕДСТВА</t>
  </si>
  <si>
    <t>МАЗИ, ГЕЛИ, СУСПЕНЗИИ</t>
  </si>
  <si>
    <t>Pchelodar  Крем защитный с прополисом и воском д/лап, 50 гр. (ПЧЕЛОДАР)</t>
  </si>
  <si>
    <t>Pchelodar (НАБОР) Крем защитный с прополисом и воском д/лап, 150 гр.+Крем питат.75 мл(ПОДАРОК)</t>
  </si>
  <si>
    <t>Pchelodar КРЕПКИЕ ЗУБКИ ГЕЛЬ для обработки десен собак и кошек,  фл.25 гр. (ПЧЕЛОДАР)</t>
  </si>
  <si>
    <t>Pchelodar РАНОДЕЗ ГЕЛЬ д/лечения гнойно-воспал.процессов, фл.20 гр. (ПЧЕЛОДАР)</t>
  </si>
  <si>
    <t>Pchelodar ФУНГИВЕТ - КРЕМ д/лечения грибковых заболеваний, фл.100 мл. (ПЧЕЛОДАР)</t>
  </si>
  <si>
    <t>Крем, приготовленный на основе натуральных пчелопродуктов и растительных компонентов, надежно защищает кожу подушечек лап животного во время прогулки от неблагоприятного воздействия противогололедных реагентов и низких температур</t>
  </si>
  <si>
    <t>Для профилактики и лечения грибковых инфекций кожи, включая трихофитию и микроспорию, разноцветный лишай</t>
  </si>
  <si>
    <t>Для защиты лап собаки от внешних воздействий на прогулкеиспользуется защитный воск. Также воск для лап используется для предотвращения скольжения на выставках.</t>
  </si>
  <si>
    <t>Применяют наружно для лечения хирургических и травматических ран, ожогов, обморожений, воспалительных заболеваний кожи и мягких тканей; для профилактики послеоперационных инфекций, а также для обработки операционного поля.</t>
  </si>
  <si>
    <t>ПОРОШКИ</t>
  </si>
  <si>
    <t>СПРЕИ</t>
  </si>
  <si>
    <t>Препарат применяется сельскохозяйственным и мелким домашним животным (за исключением кошек) при различных поражениях кожи, таких как ссадины, дерматиты, экземы, медленно заживающие раны, а также заболевание когтей и копыт.</t>
  </si>
  <si>
    <t>CLINY Лосьон очищающий для глаз, фл. 50мл</t>
  </si>
  <si>
    <t>OFTAL, уход за глазами,фл. 50мл(Беафар)</t>
  </si>
  <si>
    <t>Pchelodar ДЕЗАЦИД, глазные капли,фл.10мл (ПЧЕЛОДАР)</t>
  </si>
  <si>
    <t>Pchelodar СЛЕЗИНКА - лосьон гигиенический д/очистки глаз, 50 мл. (ПЧЕЛОДАР)</t>
  </si>
  <si>
    <t>Pchelodar ЯСНЫЕ ГЛАЗКИ- лосьон гигиенический д/промывания глаз, 100 мл. (ПЧЕЛОДАР)</t>
  </si>
  <si>
    <t>SENSITIV , лосьон д/удаления слезных пятен, 50мл(Беафар)</t>
  </si>
  <si>
    <t>АНАНДИН - глазные/интраназальные капли, фл.5мл, 5фл./уп.</t>
  </si>
  <si>
    <t>БАРС, фл.10мл, глазные капли(фл.капельница) ,10фл./уп.</t>
  </si>
  <si>
    <t>БРИЛЛИАНТОВЫЕ ГЛАЗА, фл. 10мл - капли глазные, 10фл./уп.</t>
  </si>
  <si>
    <t>ДЕКТА - 2 - глазные капли, фл.5мл, 10фл./уп.(Апи-Сан)</t>
  </si>
  <si>
    <t>ИРИС, (фл. капельница),фл.10мл, 10фл./уп. (АВЗ)</t>
  </si>
  <si>
    <t>ЛОСЬОН для глаз "ЗЕЛЕНЫЙ ЧАЙ" (серия фитоэлита).фл. 10мл.3фл./уп.(Веда)</t>
  </si>
  <si>
    <t>ЛОСЬОН для глаз "КАЛЕНДУЛА" (серия Фитоэлита), фл.10мл, 3фл./уп.(Веда)</t>
  </si>
  <si>
    <t>ЛОСЬОН для глаз "РОМАШКА" (серия Фитоэлита), фл.10мл, 3фл./уп.(Веда)</t>
  </si>
  <si>
    <t>МАКСИДИН (0,15) 5мл, глазные/интраназальные капли,5фл./уп.</t>
  </si>
  <si>
    <t>ОФТАЛЬМОСАН, глазные капли,15мл (10фл/уп) (Апи-Сан)</t>
  </si>
  <si>
    <t>РОСИНКА, лосьон д/ГЛАЗ, 15мл, 10фл./уп. (Апи-Сан)</t>
  </si>
  <si>
    <t>Капли и лосьоны УШНЫЕ</t>
  </si>
  <si>
    <t>8 IN 1 Ear Clear -лосьон д/очищения ушей (EJ740)</t>
  </si>
  <si>
    <t>CLINY Лосьон очищающий для ушей, фл. 50мл</t>
  </si>
  <si>
    <t>EAR-CLEANER , лосьон д/ушей, фл. 50мл(Беафар)</t>
  </si>
  <si>
    <t>Pchelodar ОТИДЕЗ, ушные капли фл.15мл(ПЧЕЛОДАР)</t>
  </si>
  <si>
    <t>Pchelodar УШАСТИК - лосьон гигиенический д/очистки ушей, 50 мл. (ПЧЕЛОДАР)</t>
  </si>
  <si>
    <t>Pchelodar ЧИСТЫЕ УШКИ - лосьон д/очистки ушей, 100 мл. (ПЧЕЛОДАР)</t>
  </si>
  <si>
    <t>АНАНДИН - ушные капли, фл.5мл, 5фл./уп.</t>
  </si>
  <si>
    <t>АНАНДИН Плюс - ушные капли, фл.5мл, 5фл./уп.</t>
  </si>
  <si>
    <t>АПТУС ОРИСОЛВЕ лосьон д/ ушей, фл.150мл (ОрионФарма)</t>
  </si>
  <si>
    <t>АУРИКАН - ушные капли,фл.20мл(Сева)</t>
  </si>
  <si>
    <t>БАРС Форте, фл.20мл - ушные капли, 8фл./уп.</t>
  </si>
  <si>
    <t>БАРС, фл.20мл - лосьон для ушей, 10фл./уп.</t>
  </si>
  <si>
    <t>БАРС, фл.20мл - ушные капли, 10фл./уп.</t>
  </si>
  <si>
    <t>ДЕКОР - 2, фл.5мл, 10фл./уп.</t>
  </si>
  <si>
    <t>ДЕКТА - Форте ушные капли,10 мл. 10 фл/уп (Апи-Сан)</t>
  </si>
  <si>
    <t>ДЕНТАВЕДИН, зоогигиенич. ср-во д/ухода за ротовой полостью , фл. 15мл, 10фл./уп.</t>
  </si>
  <si>
    <t>ЛОСЬОН ДЛЯ УШЕЙ зоогигиеническое ср-во, фл.15г, 10фл./уп.(Веда)</t>
  </si>
  <si>
    <t>ОРИЦИН  - ушные капли,фл.25мл</t>
  </si>
  <si>
    <t>ОТОВЕДИН, 10мл. 10фл./уп.</t>
  </si>
  <si>
    <t>ОТОДЕПИН, 10мл. 10шт./уп.</t>
  </si>
  <si>
    <t>ОТОСПЕКТРИН, фл.15 мл</t>
  </si>
  <si>
    <t>ОТОФЕРОНОЛ Голд, фл.10мл, 10фл./уп.</t>
  </si>
  <si>
    <t>ОТОФЕРОНОЛ Плюс, фл.10мл, 10фл./уп.</t>
  </si>
  <si>
    <t>ОТОФЕРОНОЛ, фл.10мл, 10фл./уп.</t>
  </si>
  <si>
    <t>ПОСАТЕКС  17,5 мл (1х15г) (Интервет)</t>
  </si>
  <si>
    <t>ПОСАТЕКС  8,8 мл (1х7,5г) (Интервет)</t>
  </si>
  <si>
    <t>РОСИНКА, лосьон д/УШЕЙ, 30мл, 10фл./уп.(Апи-Сан)</t>
  </si>
  <si>
    <t>СУРОЛАН 15мл - суспензия д/леч. отитов,фл.(Elanco) (НДС 10%)</t>
  </si>
  <si>
    <t>ЦИПАМ ушные капли, 10мл</t>
  </si>
  <si>
    <t>ЦИПРОВЕТ, фл.10мл, 10фл./уп.</t>
  </si>
  <si>
    <t>DGS-1014 Ножницы хирур. остроконечные изогнутые 115 мм, SCT,1шт. (ЦИЛИТА)</t>
  </si>
  <si>
    <r>
      <t xml:space="preserve">DGS-1010 Ножницы хирур. остроконечные прямые 115 мм, SCT,1шт. (ЦИЛИТА) </t>
    </r>
    <r>
      <rPr>
        <b/>
        <sz val="25"/>
        <rFont val="Arial"/>
        <family val="2"/>
        <charset val="204"/>
      </rPr>
      <t/>
    </r>
  </si>
  <si>
    <t xml:space="preserve">Рассасывающиеся стерильные шовные материалы, изготовленные из очищенной соединительной ткани подслизистого слоя тонкого кишечника животных. Кетгут полированный легко проходит через ткани, имеет высокую разрывную нагрузку и эластичность  и надежный узел. В тканях кетгут вызывает умеренную воспалительную реакцию. В зависимости от диаметра и области применения кетгут полностью рассасывается в сроки от 35 до 120 суток. </t>
  </si>
  <si>
    <t>Хирургические , латексные перчатки, предназначены для хирургических процедур, осмотров.</t>
  </si>
  <si>
    <t>ПРОЧИЕ РАСХОДНЫЕ МАТЕРИАЛЫ</t>
  </si>
  <si>
    <t>Набор д/вскармливания (Беафар)</t>
  </si>
  <si>
    <t>Крючок для стерилизации кошек, (Германия)1шт</t>
  </si>
  <si>
    <t>ПРОЧИЕ ХИРУРГИЧЕСКИЕ МАТЕРИАЛЫ</t>
  </si>
  <si>
    <t>ЧЕХОЛ для электронного термометра 1000шт/уп.</t>
  </si>
  <si>
    <t>СОЛЬФИСАН, 10мл. от мурав,тарак. 10фл/уп. (Апи-Сан)</t>
  </si>
  <si>
    <t>Апи-Сан RG БАЛЬЗАМ-кондиционер БЛЕСК и ШЕЛКОВИСТОСТЬ для йорков, фл. 200мл</t>
  </si>
  <si>
    <t>Апи-Сан RG БАЛЬЗАМ-кондиционер ОБЪЕМ и ЭЛАСТИЧНОСТЬ д/длин.собак,  фл. 200мл</t>
  </si>
  <si>
    <t>Апи-Сан RG ГРУМИНГ-спрей  ЭКСПРЕСС ЧИСТОТА д/кош.и соб., фл. 200мл</t>
  </si>
  <si>
    <t>Апи-Сан RG ГРУМИНГ-спрей БЛЕСК и ШЕЛКОВИСТОСТЬ для йорков, фл. 200мл</t>
  </si>
  <si>
    <t>Апи-Сан RG ГРУМИНГ-спрей ОБЪЕМ и ЭЛАСТИЧНОСТЬ д/длин.соб., фл. 200мл</t>
  </si>
  <si>
    <t>Апи-Сан RG Шампунь БЛЕСК и ШЕЛКОВИСТОСТЬ для йорков, фл. 200мл</t>
  </si>
  <si>
    <t>Апи-Сан RG Шампунь ОБЪЕМ и ЭЛАСТИЧНОСТЬ д/длин.соб., фл. 200мл</t>
  </si>
  <si>
    <t>Апи-Сан RG Шампунь ПИТАНИЕ и БЛЕСК д/хорьков и грызунов , фл. 200мл</t>
  </si>
  <si>
    <t>Апи-Сан RG Шампунь ПИТАНИЕ и УВЛАЖНЕНИЕ д/котят и щенков, фл. 200мл</t>
  </si>
  <si>
    <t>Апи-Сан УМНЫЙ СПРЕЙ, защита от погрызов д/СОБАК,250мл.</t>
  </si>
  <si>
    <t>Апи-Сан УМНЫЙ СПРЕЙ, защита от погрызов и царап.д/КОШЕК,250мл.</t>
  </si>
  <si>
    <t>Апи-Сан УМНЫЙ СПРЕЙ, ликв пятен, меток и запаха д/КОШЕК,500мл.</t>
  </si>
  <si>
    <t>Апи-Сан УМНЫЙ СПРЕЙ, приуч к туал д/КОШЕК, 250мл</t>
  </si>
  <si>
    <t>Апи-Сан Шампунь  ГУЛЁНА, д/лап, 200мл.</t>
  </si>
  <si>
    <t xml:space="preserve">Апи-Сан Шампунь  с ХЛОРГЕКСИДИНОМ 4% противомикробный д/кошек и собак,фл.150мл </t>
  </si>
  <si>
    <t>ЗУБАСТИК  СПРЕЙ стоматологический, 30мл (Апи-Сан)</t>
  </si>
  <si>
    <t>Веда БАШМАЧОК, жидкое мыло д/собак и кошек, фл.220мл</t>
  </si>
  <si>
    <t>Веда ЛАПУШКА шампунь инсектицидный  д/кошек и собак, фл.220мл</t>
  </si>
  <si>
    <t>Веда ПУШИСТИК шампунь  д/улучш. структуры шерсти д/собак и кошек , фл.220мл</t>
  </si>
  <si>
    <t>Веда ПЭГГИ шампунь д/проблемной кожи  у собак, фл.220мл</t>
  </si>
  <si>
    <t>Веда СТЕПАШКА шампунь гигиенич.д/дом.кроликов, 220мл</t>
  </si>
  <si>
    <t>Веда ФИЛЯ шампунь на молочной сыворотке д/котят и щенков , фл.220мл</t>
  </si>
  <si>
    <t>Веда ХРЮША шампунь гигиенич.д/мор.свинок, 220мл</t>
  </si>
  <si>
    <t>Фитошампунь-бальзам  РОМАШКА  д/белоснежных КОШЕК, 330мл</t>
  </si>
  <si>
    <t>Фитоэлита шампунь д/белоснежных КОШЕК, 220мл</t>
  </si>
  <si>
    <t>Фитоэлита шампунь д/белоснежных СОБАК, 220мл</t>
  </si>
  <si>
    <t>Фитоэлита шампунь д/короткошерстных КОШЕК, 220мл</t>
  </si>
  <si>
    <t>Фитоэлита шампунь д/короткошерстных СОБАК, 220мл</t>
  </si>
  <si>
    <t>Фитоэлита шампунь д/линяющих собак и кошек, 220мл</t>
  </si>
  <si>
    <t>Фитоэлита шампунь инсект.для КОШЕК и СОБАК  220мл</t>
  </si>
  <si>
    <t>Фитоэлита шампунь от колтунов д/пушистых КОШЕК, 220мл</t>
  </si>
  <si>
    <t>Фитоэлита шампунь от колтунов д/пушистых СОБАК, 220мл</t>
  </si>
  <si>
    <t>Фитоэлита шампунь распутывающий д/длинношерстных КОШЕК, 220мл</t>
  </si>
  <si>
    <t>Фитоэлита шампунь распутывающий д/длинношерстных СОБАК, 220мл</t>
  </si>
  <si>
    <t>БАЛЬЗАМ-кондиционер "ELITE ORGANIC" д/собак и  кошек, фл. 270мл (АВЗ)</t>
  </si>
  <si>
    <t>Шампунь "ELITE  PROFESSIONAL" д/гладкошерстных пород собак, фл. 270мл (АВЗ)</t>
  </si>
  <si>
    <t>Шампунь "ELITE ORGANIC" гипоаллергенный д/кошек и  котят, фл. 270мл (АВЗ)</t>
  </si>
  <si>
    <t>Шампунь "ELITE ORGANIC" гипоаллергенный д/собак и  щенков, фл. 270мл (АВЗ)</t>
  </si>
  <si>
    <t>Шампунь "ELITE ORGANIC" д/ЛАП щенков и собак, фл. 270мл (АВЗ)</t>
  </si>
  <si>
    <t>Шампунь "ELITE ORGANIC" универсальный д/собак и  кошек, фл. 270мл (АВЗ)</t>
  </si>
  <si>
    <t>Шампунь "ELITE PROFESSIONAL" д/белой шерсти соб.и кош., фл. 270мл (АВЗ)</t>
  </si>
  <si>
    <t>Шампунь "ELITE PROFESSIONAL" д/глубокой очистки шерсти соб.и кош., фл. 270мл (АВЗ)</t>
  </si>
  <si>
    <t>Шампунь "ELITE PROFESSIONAL" д/длинношерстных пород кошек, фл. 270мл (АВЗ)</t>
  </si>
  <si>
    <t>Шампунь "ELITE PROFESSIONAL" д/длинношерстных пород собак, фл. 270мл (АВЗ)</t>
  </si>
  <si>
    <t>Шампунь "ELITE PROFESSIONAL" д/короткошерстных пород кошек, фл. 270мл (АВЗ)</t>
  </si>
  <si>
    <t>Шампунь "ELITE PROFESSIONAL" текстурирующий д/соб.и кош., фл. 270мл (АВЗ)</t>
  </si>
  <si>
    <t>Шампунь "ELITE PROFESSIONAL" увлажняющий д/соб.и кош., фл. 270мл (АВЗ)</t>
  </si>
  <si>
    <t>Шампунь-Спрей  "ELITE PROFESSIONAL" д/БОРОДЫ собак, фл. 270мл (АВЗ)</t>
  </si>
  <si>
    <t>ЗООГИГИЕНА ГУДМЭН ТД (Доктор)</t>
  </si>
  <si>
    <t>Pchelodar КРЕПКИЕ ЗУБКИ СПРЕЙ для обработки десен собак и кошек,  фл.50 мл. (ПЧЕЛОДАР)</t>
  </si>
  <si>
    <t>ЗООГИГИЕНА ПЧЕЛОДАР</t>
  </si>
  <si>
    <t>CLINY Жидкость д/полости рта для кошек, фл. 100мл</t>
  </si>
  <si>
    <t>CLINY Жидкость д/полости рта, фл. 300мл</t>
  </si>
  <si>
    <t>CLINY Зубная щетка+массажер для десен</t>
  </si>
  <si>
    <t>CLINY Зубной гель, 75мл</t>
  </si>
  <si>
    <t>CLINY СПРЕЙ д/полости рта, фл. 100мл</t>
  </si>
  <si>
    <t>MR.FRESH Защита от погрызов д/собак, 200мл (спрей)</t>
  </si>
  <si>
    <t>MR.FRESH Защита от царапания д/кошек, 200мл (спрей)</t>
  </si>
  <si>
    <t>MR.FRESH Ликвидатор запаха д/кош.туалетов, 500г (порошок)</t>
  </si>
  <si>
    <t>MR.FRESH Ликвидатор запаха д/птиц и грызунов, 200мл (спрей)</t>
  </si>
  <si>
    <t>MR.FRESH Ликвидатор пятен и запаха д/кошек, 500мл (спрей)</t>
  </si>
  <si>
    <t>MR.FRESH Ликвидатор пятен и запаха д/собак, 500мл (спрей)</t>
  </si>
  <si>
    <t>MR.FRESH Отучение гадить д/кошек 200мл (спрей)</t>
  </si>
  <si>
    <t>MR.FRESH Отучение гадить д/собак 200мл (спрей)</t>
  </si>
  <si>
    <t>MR.FRESH Очиститель туалетных лотков (спрей) фл. 200мл</t>
  </si>
  <si>
    <t>MR.FRESH Приучение к месту д/кошек 200мл (спрей)</t>
  </si>
  <si>
    <t>MR.FRESH Приучение к месту д/собак 200мл (спрей)</t>
  </si>
  <si>
    <t>MR.FRESH Средство для мытья полов 300мл (Экопром)</t>
  </si>
  <si>
    <t>Рольф Клуб шампунь  Здоровая шерсть д/собак, фл.400мл</t>
  </si>
  <si>
    <t>Рольф Клуб шампунь  Легкое расчесывание д/собак, фл.400мл</t>
  </si>
  <si>
    <t>Рольф Клуб шампунь  Нежная забота д/щенков, фл.400мл</t>
  </si>
  <si>
    <t>Рольф Клуб шампунь  Экстра объем д/собак, фл.400мл</t>
  </si>
  <si>
    <t>Рольф Клуб шампунь д/длинношерстных кошек, фл.400мл</t>
  </si>
  <si>
    <t>Рольф Клуб шампунь д/короткошерстных кошек, фл.400мл</t>
  </si>
  <si>
    <t>Рольф Клуб шампунь от блох д/кошек, фл.400мл</t>
  </si>
  <si>
    <t>Рольф Клуб шампунь от блох д/собак, фл.400мл</t>
  </si>
  <si>
    <t>СТОП ПРОБЛЕМА "Не царапает, не грызет", 120мл.</t>
  </si>
  <si>
    <t>СТОП ПРОБЛЕМА "Нет пятен и запаха", 120мл.</t>
  </si>
  <si>
    <t>СТОП ПРОБЛЕМА "Приучение к лотку", 120мл.</t>
  </si>
  <si>
    <t>СТОП-ПРОБЛЕМА "Не гадит, не метит", 120мл.</t>
  </si>
  <si>
    <t>Чистотел МЫЛО ДЕГТЯРНОЕ д/кошек, собак, 80г.</t>
  </si>
  <si>
    <t>Чистотел шампунь от блох УНИВЕРСАЛ, фл.180мл</t>
  </si>
  <si>
    <t>Чистотел шампунь от блох ЮНИОР д/щен,кот. фл.180мл</t>
  </si>
  <si>
    <t>ДЕЗИНФЕКЦИЯ</t>
  </si>
  <si>
    <r>
      <t>Дезинфекция C</t>
    </r>
    <r>
      <rPr>
        <b/>
        <sz val="25"/>
        <rFont val="Arial"/>
        <family val="2"/>
        <charset val="204"/>
      </rPr>
      <t>ID LINES NV</t>
    </r>
  </si>
  <si>
    <t>Вируцидал Экстра, порошок 5кг.(Новартис)</t>
  </si>
  <si>
    <t>ЭКОЦИД С , дезинфектант, 50г(КРКА)</t>
  </si>
  <si>
    <t>Дезолайн-Ф,канистра 5л</t>
  </si>
  <si>
    <t>Бератекс (ЗооСпреи)</t>
  </si>
  <si>
    <t>Спрей ДезоСан Уничтожитель запахов, фл 500мл</t>
  </si>
  <si>
    <t>Спрей ЗооВорсин Уничтожитель пятен и запахов с тканевых основ, фл.500мл</t>
  </si>
  <si>
    <t>Спрей ЗооСан дезинфицирующий уничтожитель запаха, фл. 500мл</t>
  </si>
  <si>
    <t>Дезинфектанты Хемилайн (Лайна)</t>
  </si>
  <si>
    <t>ЛАЙНА д/дезинфекции,  1л (Хемилайн)</t>
  </si>
  <si>
    <t>ЛАЙНА д/дезинфекции, 500мл (Хемилайн)</t>
  </si>
  <si>
    <t>ЛАЙНА д/дезинфекции, канистра 5л.(Хемилайн)</t>
  </si>
  <si>
    <t>ЛАЙНА д/дезинфекции, фл. 0,3л (Хемилайн)</t>
  </si>
  <si>
    <t>ЛАЙНА-МС  СПРЕЙ 0,75л (Хемилайн)</t>
  </si>
  <si>
    <t>Эктопаразитоциды СЕВА</t>
  </si>
  <si>
    <t>КАПЛИ И ЛОСЬОНЫ ДЛЯ ГЛАЗ И УШЕЙ</t>
  </si>
  <si>
    <t xml:space="preserve">KRUUSE  Лезвия №11 стерильное к скальпелю из нержав. стали, 100шт/уп </t>
  </si>
  <si>
    <t>KRUUSE  Лезвия №24 стерильное к скальпелю из нержав. стали, 100шт/уп</t>
  </si>
  <si>
    <t xml:space="preserve">Назначают всем видам животных для коррекции иммунодефицитных состояний, комплексной профилактики и лечения инфекционных заболеваний различной этиологии, а также с целью иммунокоррекции при онкологических заболеваниях, в до- и послеоперационный период для профилактики послеоперационных осложнений.
</t>
  </si>
  <si>
    <t>Инсекто-акарицидный ошейник — противопаразитарное лекарственное средство для уничтожения насекомых и иксодовых клещей, паразитирующих на собаках, и защиты животных от их нападения.</t>
  </si>
  <si>
    <t>СКАЛИБОР Protectobrand ошейник инсект. 65см, шт.</t>
  </si>
  <si>
    <t>СКАЛИБОР Protectobrand ошейник инсект. 48см, шт.</t>
  </si>
  <si>
    <t>ОТИФРИ лосьон д/ушей с календой, 60 мл.</t>
  </si>
  <si>
    <t>Ухаживающий и очищающий лосьон для ушей, интенсивно растворяющий ушную серу и грязь</t>
  </si>
  <si>
    <t xml:space="preserve">Применяется для очистки шерсти животных от грязи, а так же для регулярного ухода за шерстью и кожей домашних животных всех пород. </t>
  </si>
  <si>
    <t>Травма-гель, фл.20мл</t>
  </si>
  <si>
    <t xml:space="preserve">Хондропротектор с идеально подобранным комплексом традиционных веществ, используемых для защиты, укрепления и восстановления опорно-двигательного аппарата собак и кошек
</t>
  </si>
  <si>
    <t xml:space="preserve">Pchelodar СПРЕЙ для МЫТЬЯ кошачьих туалетов,фл. 500 мл.(ПЧЕЛОДАР) </t>
  </si>
  <si>
    <t xml:space="preserve">Pchelodar ГЕЛЬ для МЫТЬЯ кошачьих туалетов, 500 мл.(ПЧЕЛОДАР) </t>
  </si>
  <si>
    <t>Pchelodar ЗДОРОВАЯ КОЖА - лосьон гигиен.д/ухода за кожей соб.и кош.,фл.100 мл. (ВЕРЕСК)</t>
  </si>
  <si>
    <t xml:space="preserve">Pchelodar ЗООСТИРКА универсальное моющее ср-во,фл. 500 мл.(ПЧЕЛОДАР) </t>
  </si>
  <si>
    <t xml:space="preserve">Pchelodar СПРЕЙ для НЕЙТРАЛИЗАЦИИ неприятных запахов и удаление пятен,фл. 500 мл.(ПЧЕЛОДАР) </t>
  </si>
  <si>
    <t xml:space="preserve">Pchelodar СПРЕЙ для уничтожения запаха в МЕСТАХ обитания СОБАК,фл. 500 мл.(ПЧЕЛОДАР) </t>
  </si>
  <si>
    <t xml:space="preserve">Pchelodar СПРЕЙ для уничтожения запаха КОШАЧИХ МЕТОК, фл.500 мл.(ПЧЕЛОДАР) </t>
  </si>
  <si>
    <t>НексгарД Спектра назначают собакам для лечения и профилактики желудочно-кишечных нематодозов, акарозов, вызываемых иксодовыми клещами, афаниптероза, в комплексной терапии аллергического дерматита, вызываемого блохами, а также в целях профилактики дирофиляриоза, вызываемого личинками Dirofilaria immitis.</t>
  </si>
  <si>
    <r>
      <t xml:space="preserve">НексгарД  СПЕКТРА  от 2 до 3,5кг (XS) таб.д/орал.прим. 3 таб./уп.(Мериал)  </t>
    </r>
    <r>
      <rPr>
        <b/>
        <i/>
        <sz val="25"/>
        <color indexed="10"/>
        <rFont val="Arial"/>
        <family val="2"/>
        <charset val="204"/>
      </rPr>
      <t xml:space="preserve"> NEW!</t>
    </r>
  </si>
  <si>
    <r>
      <t xml:space="preserve">НексгарД  СПЕКТРА  от 3,5 до 7,5кг (S) таб.д/орал.прим. 3 таб./уп.(Мериал) </t>
    </r>
    <r>
      <rPr>
        <b/>
        <i/>
        <sz val="25"/>
        <color indexed="10"/>
        <rFont val="Arial"/>
        <family val="2"/>
        <charset val="204"/>
      </rPr>
      <t xml:space="preserve">  NEW!</t>
    </r>
  </si>
  <si>
    <r>
      <t>НексгарД  СПЕКТРА  от 7,5 до 15кг (М) таб.д/орал.прим. 3 таб./уп.(Мериал)</t>
    </r>
    <r>
      <rPr>
        <b/>
        <i/>
        <sz val="25"/>
        <color indexed="10"/>
        <rFont val="Arial"/>
        <family val="2"/>
        <charset val="204"/>
      </rPr>
      <t xml:space="preserve">   NEW!</t>
    </r>
  </si>
  <si>
    <t>Комплексный противопаразитарный лекарственный • препарат системного действия, в состав которого входит аверсектин Cj из класса макроциклических лактонов и празиквантел из класса изохинолинов.</t>
  </si>
  <si>
    <t>Для повседневной гигиенической обработки глаз (удаления засохшего экссудата в углах глаз), избыточном слезотечении, при воспалении слизистой оболочки и гиперемии сосудов глазного яблока</t>
  </si>
  <si>
    <t>Beaphar ошейник от блох и клещей д/КОТЯТ 35см (диазинон)1шт./уп.</t>
  </si>
  <si>
    <t>Beaphar ошейник от блох и клещей д/ЩЕНКОВ 65см (диазинон) 1шт./уп.</t>
  </si>
  <si>
    <r>
      <t xml:space="preserve">НексгарД СПЕКТРА от 30 до 60кг (ХL)   таб.д/орал.прим. 3 таб./уп.(Мериал)  </t>
    </r>
    <r>
      <rPr>
        <b/>
        <i/>
        <sz val="25"/>
        <color indexed="10"/>
        <rFont val="Arial"/>
        <family val="2"/>
        <charset val="204"/>
      </rPr>
      <t xml:space="preserve"> NEW!</t>
    </r>
  </si>
  <si>
    <r>
      <t xml:space="preserve">НексгарД  СПЕКТРА от 15 до 30кг (L)  таб.д/орал.прим. 3 таб./уп.(Мериал)  </t>
    </r>
    <r>
      <rPr>
        <b/>
        <i/>
        <sz val="25"/>
        <color indexed="10"/>
        <rFont val="Arial"/>
        <family val="2"/>
        <charset val="204"/>
      </rPr>
      <t xml:space="preserve"> NEW!</t>
    </r>
  </si>
  <si>
    <t xml:space="preserve">Ронаксан (доксицилин) - лекарственный препарат в форме таблеток для орального применения. Для лечения респираторных инфекций (риниты, тонзилиты,бронхопневмония, кошачья респираторная болезнь), болезни кожи (гнойные дерматиты, абсцессы), мочеполовые инфекции (метрит, цистит, простатит) </t>
  </si>
  <si>
    <t>Стоп-Стресс ТАБЛЕТКИ 2г, д/собак МЕЛК.пород,20табл./уп.</t>
  </si>
  <si>
    <t>Стоп-Стресс ТАБЛЕТКИ 5г,д/собак КРУП.пород, 20табл./уп.</t>
  </si>
  <si>
    <t>Щ-170Щипцы для удаления  резцов и клыков верхней челюсти №2, 1 шт.(Пак)</t>
  </si>
  <si>
    <t>Щ-177Щипцы для удаления корней зубов нижней  челюсти №33, 1 шт.(Пак)</t>
  </si>
  <si>
    <t>Набор ЭКСТРАКТОРОВ с кругл.руч.№1,2,3,4(для снятия зуб. отложений),1шт.</t>
  </si>
  <si>
    <t xml:space="preserve">Щ-178Щипцы для удаления молочных резцов верхней челюсти №37,1шт.(Пак) </t>
  </si>
  <si>
    <t xml:space="preserve">Щ-179Щипцы для удаления молочных резцов нижней челюсти №38, 1шт.(Пак) </t>
  </si>
  <si>
    <t>Кобактан 2.5% (Интервет) фл.100мл</t>
  </si>
  <si>
    <t>Кобактан 2.5% (Интервет) фл.50мл</t>
  </si>
  <si>
    <t>Оптиммун глазная мазь, 3,5г (Интервет)</t>
  </si>
  <si>
    <t>Экс-5 для кошек и собак, фл.2мл</t>
  </si>
  <si>
    <t>Экс-7.5 для кошек и собак, фл.3мл</t>
  </si>
  <si>
    <t>Экс-5Т для кошек и собак, 10т./уп.</t>
  </si>
  <si>
    <t>Рабизин, 1доза (Мериал)</t>
  </si>
  <si>
    <t>Эурикан ПИРО, 1доза (Мериал)</t>
  </si>
  <si>
    <t>Эурикан Primo, 1доза (Мериал)</t>
  </si>
  <si>
    <t>Эурикан DHPPi+L, 1доза (Мериал)</t>
  </si>
  <si>
    <t>Эурикан DHPPi+LR, 1доза (Мериал)</t>
  </si>
  <si>
    <t>Пуревакс RCP, д/проф-ки калицивирусной инфекции, панлейкопении, ринотрахеита кошек, 1доза (Мериал)</t>
  </si>
  <si>
    <t>Пуревакс RCPCh , д/проф-ки хламидиоза, панлейкопении, ринотрахеита и др. кошек, 1доза (Мериал)</t>
  </si>
  <si>
    <t>Пуревакс FeLV, д/проф-ки  вирусного лейкоза кошек,1доза (Мериал)</t>
  </si>
  <si>
    <t>Гексадог, 1доза (Мериал)</t>
  </si>
  <si>
    <t>Фитодок-НЕФРОСПАС суспензия 100мл (АВЗ)</t>
  </si>
  <si>
    <t>Фитодок-ИММУНОСТИМ р-р для орального применения 100мл (АВЗ)</t>
  </si>
  <si>
    <t>Стоп-ИНТИМ капли для КОШЕК, 2,5 мл</t>
  </si>
  <si>
    <t>Стоп-ИНТИМ капли для КОТОВ, 2,5 мл</t>
  </si>
  <si>
    <t>Распылитель объемом 1 л. Ручной  (Бельгия)</t>
  </si>
  <si>
    <t>Фебтал Комбо д/кош, фл.7мл/уп.</t>
  </si>
  <si>
    <t>Алезан, крем для суставов, фл. 500мл</t>
  </si>
  <si>
    <t>Является дополнением рациона, поскольку в траве содержится большое количество  витаминов важных для кошек любого возраста и всех пород. Трава помогает прочистить желудок от скопившихся комков шерсти и прочей не перевариваемой пищи.</t>
  </si>
  <si>
    <t>Капли ГЛАЗНЫЕ, ИНТРАНАЗАЛЬНЫЕ</t>
  </si>
  <si>
    <t>Заказ</t>
  </si>
  <si>
    <t>(А1)З-21 Зажим кровоостанавливающий 1*2-зубый зубчатый прямой N1, 150мм,1шт. (Пак.)</t>
  </si>
  <si>
    <t>(А1)З-21-1 Зажим кровоостанавливающий 1*2-зубый зубчатый изогнутый N1, 150мм,1шт. (Пак.)</t>
  </si>
  <si>
    <t>(А1)З-31 Зажим кровоостанавливающий 1*2-зубый зубчатый прямой N3, 200мм,1шт. (Пак.)</t>
  </si>
  <si>
    <t>ЛИ-12Лекало ИЗОГНУТОЕ, 12 см., для купирования ушей у собак, 1шт. (Пак)</t>
  </si>
  <si>
    <t>ЛИ-15Лекало ИЗОГНУТОЕ, 15 см., для купирования ушей у собак, 1шт. (Пак)</t>
  </si>
  <si>
    <t>ЛП-12Лекало ПРЯМОЕ, 12 см., для купирования ушей у собак, 1шт. (Пак)</t>
  </si>
  <si>
    <t>ЛП-15Лекало ПРЯМОЕ, 15 см., для купирования ушей у собак, 1шт. (Пак)</t>
  </si>
  <si>
    <t>(Д2)Н-41 Ножницы глазные остроконечные изогнутые 113 мм, 1 шт. (Пак)</t>
  </si>
  <si>
    <t>(Д1)Н-8 Ножницы д/рассеч. мякг. ткан. в глуб. полост, в/изогнут.230мм,1 шт.(Пак)</t>
  </si>
  <si>
    <t>(Д1)Н-14 Ножницы д/разрез. повязок. с пуговкой, гориз. изог.185мм, 1 шт.(Пак)</t>
  </si>
  <si>
    <t xml:space="preserve">BUSTER  Катетер  для кошек -стерильный, изготовлен из высококачественного 
полипропилена низкой плотности (LDPE), имеет закругленный конец с 2-мя боковыми отверстиями и наконечник Luer-Lock.  
BUSTER  Катетер для собак -стерильный, изготовлен из высококачественного и прозрачного полипропилена (PP),  имеет закругленный
конец с 2-мя боковыми отверстиями и наконечник Luer-Lock. 
</t>
  </si>
  <si>
    <r>
      <t xml:space="preserve">DGN-3495 Иглодержатель общехирургический «Мейо-Гегар»130 мм, 1 шт. (ЦИЛИТА) </t>
    </r>
    <r>
      <rPr>
        <b/>
        <i/>
        <sz val="24"/>
        <color indexed="10"/>
        <rFont val="Arial"/>
        <family val="2"/>
        <charset val="204"/>
      </rPr>
      <t>Под заказ</t>
    </r>
  </si>
  <si>
    <r>
      <t xml:space="preserve">GN-001 Иглодержатель общехир. армирован.«Мейо-Гегар»160 мм,1 шт.(ЦИЛИТА) </t>
    </r>
    <r>
      <rPr>
        <b/>
        <i/>
        <sz val="24"/>
        <color indexed="10"/>
        <rFont val="Arial"/>
        <family val="2"/>
        <charset val="204"/>
      </rPr>
      <t>Под заказ</t>
    </r>
  </si>
  <si>
    <r>
      <t xml:space="preserve">KRUUSE  Роторасширитель  7см., усиленная модель </t>
    </r>
    <r>
      <rPr>
        <b/>
        <i/>
        <sz val="24"/>
        <color indexed="10"/>
        <rFont val="Arial"/>
        <family val="2"/>
        <charset val="204"/>
      </rPr>
      <t>NEW!</t>
    </r>
  </si>
  <si>
    <r>
      <t xml:space="preserve">KRUUSE  Роторасширитель  9см., усиленная модель </t>
    </r>
    <r>
      <rPr>
        <b/>
        <i/>
        <sz val="24"/>
        <color indexed="10"/>
        <rFont val="Arial"/>
        <family val="2"/>
        <charset val="204"/>
      </rPr>
      <t>NEW!</t>
    </r>
  </si>
  <si>
    <r>
      <t xml:space="preserve">KRUUSE  Роторасширитель  12см., усиленная модель </t>
    </r>
    <r>
      <rPr>
        <b/>
        <i/>
        <sz val="24"/>
        <color indexed="10"/>
        <rFont val="Arial"/>
        <family val="2"/>
        <charset val="204"/>
      </rPr>
      <t>NEW!</t>
    </r>
  </si>
  <si>
    <r>
      <t xml:space="preserve">KRUUSE  Роторасширитель  17см., усиленная модель </t>
    </r>
    <r>
      <rPr>
        <b/>
        <i/>
        <sz val="24"/>
        <color indexed="10"/>
        <rFont val="Arial"/>
        <family val="2"/>
        <charset val="204"/>
      </rPr>
      <t>NEW!</t>
    </r>
  </si>
  <si>
    <r>
      <t>KRUTEX  Перчатки  L, M, S - ЛАТЕКСНЫЕ, ОПУДРЕННЫЕ, 50 пар./уп. -450 руб. -18%НДС. 
KRUTEX – опудренные, нестерильные, прочные перчатки, частично текстурированные, изготовлены из высококачественного латекса.  Толщина на пальцах-0,16мм. толщина на ладонях-0,15мм.</t>
    </r>
    <r>
      <rPr>
        <sz val="24"/>
        <color indexed="8"/>
        <rFont val="Arial"/>
        <family val="2"/>
        <charset val="204"/>
      </rPr>
      <t xml:space="preserve">
</t>
    </r>
  </si>
  <si>
    <r>
      <t>СУМКА_УКЛАДКА для вет.врача, 1 шт.</t>
    </r>
    <r>
      <rPr>
        <b/>
        <i/>
        <sz val="24"/>
        <color indexed="10"/>
        <rFont val="Arial"/>
        <family val="2"/>
        <charset val="204"/>
      </rPr>
      <t xml:space="preserve"> Под заказ!</t>
    </r>
  </si>
  <si>
    <t>Стригущий нож (# 50, 0,2мм) к машинке ZIVER-305, нерж.сталь</t>
  </si>
  <si>
    <r>
      <t xml:space="preserve">МАШИНКА ARCO Moser,  для стрижки живот., c 2-мя смен. аккумул., роторная    </t>
    </r>
    <r>
      <rPr>
        <i/>
        <sz val="24"/>
        <color indexed="10"/>
        <rFont val="Arial"/>
        <family val="2"/>
        <charset val="204"/>
      </rPr>
      <t xml:space="preserve"> </t>
    </r>
    <r>
      <rPr>
        <b/>
        <i/>
        <sz val="24"/>
        <color indexed="10"/>
        <rFont val="Arial"/>
        <family val="2"/>
        <charset val="204"/>
      </rPr>
      <t>Под заказ!</t>
    </r>
  </si>
  <si>
    <r>
      <t xml:space="preserve">Машинка ZIVER-206 для стрижки жив. ак/сетевая, 15Вт, LCD-дисплей, Li-polymer                                      </t>
    </r>
    <r>
      <rPr>
        <b/>
        <i/>
        <sz val="24"/>
        <color indexed="10"/>
        <rFont val="Arial"/>
        <family val="2"/>
        <charset val="204"/>
      </rPr>
      <t>ЦЕНА СНИЖЕНА!</t>
    </r>
  </si>
  <si>
    <t xml:space="preserve">KRUTEX Перчатки  (Large) ЛАТЕКСНЫЕ, ОПУДРЕННЫЕ, 50 пар./уп </t>
  </si>
  <si>
    <t xml:space="preserve">KRUTEX Перчатки (Medium)ЛАТЕКСНЫЕ, ОПУДРЕННЫЕ,50 пар/уп </t>
  </si>
  <si>
    <t xml:space="preserve">KRUTEX Перчатки  (Small) ЛАТЕКСНЫЕ,ОПУДРЕННЫЕ, 50 пар./уп </t>
  </si>
  <si>
    <r>
      <t xml:space="preserve">Перчатки  (9)  латекс. "АзРИ", 15 пар/уп. Россия      </t>
    </r>
    <r>
      <rPr>
        <b/>
        <i/>
        <sz val="24"/>
        <rFont val="Arial"/>
        <family val="2"/>
        <charset val="204"/>
      </rPr>
      <t xml:space="preserve"> </t>
    </r>
    <r>
      <rPr>
        <b/>
        <i/>
        <sz val="24"/>
        <color indexed="10"/>
        <rFont val="Arial"/>
        <family val="2"/>
        <charset val="204"/>
      </rPr>
      <t>ЦЕНА СНИЖЕНА!</t>
    </r>
  </si>
  <si>
    <r>
      <t xml:space="preserve">Перчатки  (8)  латекс. "АзРИ",15 пар/уп. Россия         </t>
    </r>
    <r>
      <rPr>
        <b/>
        <i/>
        <sz val="24"/>
        <color indexed="10"/>
        <rFont val="Arial"/>
        <family val="2"/>
        <charset val="204"/>
      </rPr>
      <t>ЦЕНА СНИЖЕНА!</t>
    </r>
  </si>
  <si>
    <r>
      <t xml:space="preserve">Перчатки  (7)   латекс. "АзРИ", 15 пар/уп, Россия        </t>
    </r>
    <r>
      <rPr>
        <b/>
        <i/>
        <sz val="24"/>
        <color indexed="10"/>
        <rFont val="Arial"/>
        <family val="2"/>
        <charset val="204"/>
      </rPr>
      <t>ЦЕНА СНИЖЕНА!</t>
    </r>
  </si>
  <si>
    <r>
      <t xml:space="preserve">ВОРОТНИК на ЛИПУЧКЕ ( №7,5 ) защитный "ПРЕМИУМ" </t>
    </r>
    <r>
      <rPr>
        <b/>
        <i/>
        <sz val="24"/>
        <color indexed="10"/>
        <rFont val="Arial"/>
        <family val="2"/>
        <charset val="204"/>
      </rPr>
      <t>ЭКСКЛЮЗИВ</t>
    </r>
  </si>
  <si>
    <r>
      <t xml:space="preserve">ВОРОТНИК на ЛИПУЧКЕ ( №10 ) защитный "ПРЕМИУМ" </t>
    </r>
    <r>
      <rPr>
        <b/>
        <i/>
        <sz val="24"/>
        <color indexed="10"/>
        <rFont val="Arial"/>
        <family val="2"/>
        <charset val="204"/>
      </rPr>
      <t>ЭКСКЛЮЗИВ</t>
    </r>
  </si>
  <si>
    <r>
      <t xml:space="preserve">ВОРОТНИК на ЛИПУЧКЕ ( №12,5 ) защитный "ПРЕМИУМ" </t>
    </r>
    <r>
      <rPr>
        <b/>
        <i/>
        <sz val="24"/>
        <color indexed="10"/>
        <rFont val="Arial"/>
        <family val="2"/>
        <charset val="204"/>
      </rPr>
      <t>ЭКСКЛЮЗИВ</t>
    </r>
  </si>
  <si>
    <r>
      <t xml:space="preserve">ВОРОТНИК на ЛИПУЧКЕ ( №15 ) защитный "ПРЕМИУМ" </t>
    </r>
    <r>
      <rPr>
        <b/>
        <i/>
        <sz val="24"/>
        <color indexed="10"/>
        <rFont val="Arial"/>
        <family val="2"/>
        <charset val="204"/>
      </rPr>
      <t>ЭКСКЛЮЗИВ</t>
    </r>
  </si>
  <si>
    <r>
      <t xml:space="preserve">ВОРОТНИК на ЛИПУЧКЕ ( №20 ) защитный "ПРЕМИУМ" </t>
    </r>
    <r>
      <rPr>
        <b/>
        <i/>
        <sz val="24"/>
        <color indexed="10"/>
        <rFont val="Arial"/>
        <family val="2"/>
        <charset val="204"/>
      </rPr>
      <t>ЭКСКЛЮЗИВ</t>
    </r>
  </si>
  <si>
    <r>
      <t xml:space="preserve">ВОРОТНИК на ЛИПУЧКЕ ( №25 ) защитный "ПРЕМИУМ" </t>
    </r>
    <r>
      <rPr>
        <b/>
        <i/>
        <sz val="24"/>
        <color indexed="10"/>
        <rFont val="Arial"/>
        <family val="2"/>
        <charset val="204"/>
      </rPr>
      <t>ЭКСКЛЮЗИВ</t>
    </r>
  </si>
  <si>
    <r>
      <t xml:space="preserve">ВОРОТНИК на ЛИПУЧКЕ ( №30 ) защитный "ПРЕМИУМ" </t>
    </r>
    <r>
      <rPr>
        <b/>
        <i/>
        <sz val="24"/>
        <color indexed="10"/>
        <rFont val="Arial"/>
        <family val="2"/>
        <charset val="204"/>
      </rPr>
      <t>ЭКСКЛЮЗИВ</t>
    </r>
  </si>
  <si>
    <r>
      <t xml:space="preserve">ВОРОТНИК на ЛИПУЧКЕ ( №35 ) защитный "ПРЕМИУМ" </t>
    </r>
    <r>
      <rPr>
        <b/>
        <i/>
        <sz val="24"/>
        <color indexed="10"/>
        <rFont val="Arial"/>
        <family val="2"/>
        <charset val="204"/>
      </rPr>
      <t>ЭКСКЛЮЗИВ</t>
    </r>
  </si>
  <si>
    <r>
      <t xml:space="preserve">ВОРОТНИК на ЛИПУЧКЕ ( №40 ) защитный "ПРЕМИУМ" </t>
    </r>
    <r>
      <rPr>
        <b/>
        <i/>
        <sz val="24"/>
        <color indexed="10"/>
        <rFont val="Arial"/>
        <family val="2"/>
        <charset val="204"/>
      </rPr>
      <t>ЭКСКЛЮЗИВ</t>
    </r>
  </si>
  <si>
    <r>
      <t xml:space="preserve">BUSTER  воротник ПРОЗРАЧНЫЙ (№7,5 см) защитный, 1шт. </t>
    </r>
    <r>
      <rPr>
        <b/>
        <i/>
        <sz val="24"/>
        <color indexed="10"/>
        <rFont val="Arial"/>
        <family val="2"/>
        <charset val="204"/>
      </rPr>
      <t xml:space="preserve"> </t>
    </r>
  </si>
  <si>
    <t xml:space="preserve">BUSTER  воротник ПРОЗРАЧНЫЙ (№10 см) защитный, 1шт.  </t>
  </si>
  <si>
    <t xml:space="preserve">BUSTER  воротник ПРОЗРАЧНЫЙ (№12,5 см) защитный, 1шт.  </t>
  </si>
  <si>
    <t xml:space="preserve">BUSTER  воротник ПРОЗРАЧНЫЙ (№15 см) защитный, 1шт.  </t>
  </si>
  <si>
    <t xml:space="preserve">BUSTER  воротник ПРОЗРАЧНЫЙ (№20 см) защитный, 1шт.  </t>
  </si>
  <si>
    <r>
      <t xml:space="preserve">BUSTER  воротник ПРОЗРАЧНЫЙ (№25 см) защитный, 1шт. </t>
    </r>
    <r>
      <rPr>
        <b/>
        <i/>
        <sz val="24"/>
        <color indexed="10"/>
        <rFont val="Arial"/>
        <family val="2"/>
        <charset val="204"/>
      </rPr>
      <t xml:space="preserve"> </t>
    </r>
  </si>
  <si>
    <t xml:space="preserve">BUSTER  воротник ПРОЗРАЧНЫЙ (№30 см) защитный, 1шт.  </t>
  </si>
  <si>
    <r>
      <t xml:space="preserve">GN-18215z Иглодержатель общехир. сосуд., армирован. 150 мм,1 шт.(ЦИЛИТА)       </t>
    </r>
    <r>
      <rPr>
        <b/>
        <i/>
        <sz val="24"/>
        <color indexed="10"/>
        <rFont val="Arial"/>
        <family val="2"/>
        <charset val="204"/>
      </rPr>
      <t>Под заказ</t>
    </r>
  </si>
  <si>
    <r>
      <t xml:space="preserve">GN-290 Иглодержатель общехирургический «Матье»140 мм, 1 шт. (ЦИЛИТА)            </t>
    </r>
    <r>
      <rPr>
        <b/>
        <i/>
        <sz val="24"/>
        <color indexed="10"/>
        <rFont val="Arial"/>
        <family val="2"/>
        <charset val="204"/>
      </rPr>
      <t>Под заказ</t>
    </r>
  </si>
  <si>
    <t>Беафар зубная ЩЕТКА на ПАЛЕЦ  двойная, 1шт.</t>
  </si>
  <si>
    <t>Беафар зубной ГЕЛЬ (новая формула),со вк.печени, 100г</t>
  </si>
  <si>
    <t>Беафар ПУДРА д/грумминга КОШЕК, 150г.</t>
  </si>
  <si>
    <t>Беафар ПУДРА д/грумминга СОБАК, 150г.</t>
  </si>
  <si>
    <t>Беафар шампунь "Pro Vit Herbal"с травами д/собак с чувствит. кожей, фл.250мл</t>
  </si>
  <si>
    <t>Беафар шампунь "Pro Vit Shampoo"д/собак БЕЛЫХ окрасов, фл.250мл</t>
  </si>
  <si>
    <t>Беафар Шампунь "Pro Vit"  УНИВЕРСАЛЬНЫЙ  д/собак, 250мл</t>
  </si>
  <si>
    <t>Беафар Шампунь БИО от блох, 250мл.</t>
  </si>
  <si>
    <t>Беафар Шампунь от колтунов д/КОШЕК, 250мл.</t>
  </si>
  <si>
    <t>Беафар Шампунь от колтунов д/СОБАК, 250мл.</t>
  </si>
  <si>
    <t>ДРОНТАЛ для КОШЕК, 2т./уп.(1табл./4кг)(Байер)</t>
  </si>
  <si>
    <t xml:space="preserve">ДРОНТАЛ плюс XL, д/КРУПНЫХ СОБАК , 2т/уп.  со вкусом мяса 1таб/35кг, (Байер) </t>
  </si>
  <si>
    <t>Дехинел плюс 2т./уп., со вкусом мяса (1табл./10кг)(КРКА)</t>
  </si>
  <si>
    <t>Дехинел плюс XL 2т./уп.(1табл./35кг)(КРКА)</t>
  </si>
  <si>
    <t>Дехинел плюс XL12т./уп.(1табл./35кг)(КРКА)</t>
  </si>
  <si>
    <t>МИЛПРАЗОН  (более 2 кг), д/кошек, 2 табл.х16мг/уп.(КРКА) НДС 10%</t>
  </si>
  <si>
    <t>МИЛПРАЗОН  (до 5кг), д/мал.соб и щенков,  2 табл.х2,5мг/уп.(КРКА) НДС 10%</t>
  </si>
  <si>
    <t xml:space="preserve">АВЕРТЕЛЬ, 5мл. инъекционный, 1шт  </t>
  </si>
  <si>
    <t>Тронцил для СОБАК , 20табл./уп. (1табл./5-10кг)(Ветбиохим)</t>
  </si>
  <si>
    <t>Тронцил-К  для КОШЕК, 20табл./уп.(1табл./3-4кг) (Ветбиохим)</t>
  </si>
  <si>
    <t xml:space="preserve">Цестал Кэт  д/КОШЕК,со вкусом печени, 10табл./уп.(Сева) </t>
  </si>
  <si>
    <t>Цестал Плюс д/СОБАК, со вкусом печени,10табл./уп.(Сева)</t>
  </si>
  <si>
    <t>Beaphar MILBEN-ZERST Спрей от паразитов д/птиц, фл.100мл.</t>
  </si>
  <si>
    <t>Стронгхолд  45мг (6%), д/кошек 3п.х0,75мл/уп. (Пфайзер)</t>
  </si>
  <si>
    <t xml:space="preserve"> Стронгхолд  60мг (12%), д/собак 5.1-10кг,3п.х0,5мл/уп.(Зоэтис)</t>
  </si>
  <si>
    <t>Антипар фл.20мл (АВЗ)</t>
  </si>
  <si>
    <t>Комплексный препарат широкого спектра действия для лечения эктопаразитарных, грибковых, бактериальных и инвазионных болезней декоративных рыб.</t>
  </si>
  <si>
    <t>Дельцид 2мл/№5, д/кошек, соб., 5шт./уп. (25 ампул) (АВЗ)</t>
  </si>
  <si>
    <t>ДАНА УЛЬТРА НЕО 0,4мл КАПЛИ ( до 10кг ) д/СОБАК и ЩЕНКОВ,3пип./уп.  (Апи-Сан)</t>
  </si>
  <si>
    <t>ДАНА УЛЬТРА НЕО 1,6мл КАПЛИ (более 10кг) д/СОБАК и ЩЕНКОВ,4пип./уп. (Апи-Сан)</t>
  </si>
  <si>
    <t>Ципам  20мл,комплексный пр-т д/борьбы с эктопаразитами,1фл./уп.</t>
  </si>
  <si>
    <t>Предназначен для защиты собак от нападения наружных паразитов (иксодовых клещей, блох, вшей и власоедов), а также для их уничтожения.</t>
  </si>
  <si>
    <t>Pchelodar БИНАКАР  0,4мл, капли инсект. д/КОШЕК и КОТЯТ, 4пип./уп.</t>
  </si>
  <si>
    <t>Pchelodar БИНАКАР  0,5 мл, капли инсект. для МЕЛКИХ СОБАК, 4пип./уп.</t>
  </si>
  <si>
    <t>Pchelodar БИНАКАР  1,0 мл, капли инсект. для СРЕДНИХ СОБАК, 4пип./уп.</t>
  </si>
  <si>
    <t>Pchelodar БИНАКАР  2,0 мл, капли инсект. для КРУПНЫХ СОБАК, 4пип./уп.</t>
  </si>
  <si>
    <t>Препарат Бинакар используют для уничтожения эктопаразитов на кошках и котятах, начиная с 8-недельного возраста, а также для защиты от их нападения.</t>
  </si>
  <si>
    <t>Бинакар применяют для уничтожения эктопаразитов  (клещей, блох, вшей и власоедов) и двукрылых насекомых, паразитирующих на собаках, а также для защиты животного от их нападения.</t>
  </si>
  <si>
    <t>INSPECTOR капли  (от 1 до 4 кг) от внешн. и внутр.паразитов д/СОБАК, 1пип./уп. (Экопром)</t>
  </si>
  <si>
    <t>INSPECTOR капли  (от 4 до 10 кг) от внешн. и внутр. паразитов д/СОБАК, 1пип./уп. (Экопром)</t>
  </si>
  <si>
    <t>Чистотел Зооспрей инсект. для кошек, фл.100мл (Экопром)</t>
  </si>
  <si>
    <t>Чистотел Зооспрей инсект. для собак, фл.100мл (Экопром)</t>
  </si>
  <si>
    <t>Нобивак  растворитель, 10доз/уп. (Интервет)</t>
  </si>
  <si>
    <t>Вакцина против лептоспироза лошадей , 10доз/уп.(Нарвак)</t>
  </si>
  <si>
    <t>Для профилактики лептоспироза лошадей.</t>
  </si>
  <si>
    <t>HAPPYROIIS MIX ,лакомство  в виде шариков с креветками, мятой и сыром д/кошек, 44,2г(Беафар)</t>
  </si>
  <si>
    <t>HAPPYROIIS Catnip , подушечки с кош. мятой д/кошек, 35г (Беафар)</t>
  </si>
  <si>
    <t>Аptus APTO FLEX ,фл. 200 мл (Орион Фарма)</t>
  </si>
  <si>
    <t>АЗОКСИВЕТ  3мг (полиоксидоний-вет) , 5амп./уп.</t>
  </si>
  <si>
    <t>АЗОКСИВЕТ 6мг (полиоксидоний-вет), 5амп./уп.</t>
  </si>
  <si>
    <t>Ветом 1.1, пакетик 5г, 10шт./уп.</t>
  </si>
  <si>
    <t xml:space="preserve">Ветом 1.1,  упаковка 50г </t>
  </si>
  <si>
    <t>Ветом 3, пакетик 5г, 10шт./уп.</t>
  </si>
  <si>
    <t>ВЕТОМ 3, упаковка 50г</t>
  </si>
  <si>
    <t>Гемобаланс 5мл (Натур Вет)</t>
  </si>
  <si>
    <t>Гемобаланс фл. 100мл (Натур Вет)</t>
  </si>
  <si>
    <t>Микровитам, фл. 10мл, 5шт./уп. (Экохимтех)</t>
  </si>
  <si>
    <t>МЕКСИДОЛ-ВЕТ  5мл, РАСТВОР д/инекций, 5амп./уп. (Армавирская биофабрика)</t>
  </si>
  <si>
    <t>МЕКСИДОЛ-ВЕТ 2.5%, 1мл, РАСТВОР д/инекций,10амп./уп. (Армавирская биофабрика)</t>
  </si>
  <si>
    <t>МЕКСИДОЛ-ВЕТ 2мл, РАСТВОР д/инекций, 10амп./уп. (Армавирская биофабрика)</t>
  </si>
  <si>
    <t>МЕКСИДОЛ-ВЕТ 50мг, ТАБЛЕТКИ  20т./уп. (ЗиО-Здоровье)</t>
  </si>
  <si>
    <t>МЕКСИДОЛ-ВЕТ125мг, ТАБЛЕТКИ  20т./уп. (ЗиО-Здоровье)</t>
  </si>
  <si>
    <t>ПДЭ (плацента денатурированная эмульгированная), фл.12мл</t>
  </si>
  <si>
    <t>Полиферрин-А, 10доз/уп.(Ветбиохим)</t>
  </si>
  <si>
    <t>РЕКОФЕРОН ГАММА 250 000 МЕ ,5 амп./уп.</t>
  </si>
  <si>
    <t>РЕКОФЕРОН ГАММА 100 000 МЕ,5 амп./уп.</t>
  </si>
  <si>
    <t>Риботан относится к группе иммуномодулирующих препаратов. Риботан обладает широким спектром биологической активности: ускоряет процессы регенерации, стимулирует факторы естественной резистентности, лейкопоэз, миграцию и кооперацию Т- и В-Лимфоцитов, фагоцитарную активность макрофагов и нейтрофилов.</t>
  </si>
  <si>
    <t>Ронколейкин    50.000 МЕ, (амп.1мл), 3амп./уп.</t>
  </si>
  <si>
    <t>Ронколейкин  100.000 МЕ, (амп.1мл), 3амп./уп.</t>
  </si>
  <si>
    <t>Ронколейкин  250.000 МЕ, (амп.1мл), 3амп./уп.</t>
  </si>
  <si>
    <t>Ронколейкин  500.000 МЕ, (амп.1мл), 3амп./уп.</t>
  </si>
  <si>
    <t>Ронколейкин 2 милл. МЕ, фл.10мл</t>
  </si>
  <si>
    <t>Эмидонол 20% (р-р для орального применения), 20мл (АВЗ)</t>
  </si>
  <si>
    <t>АМОКСИСАН , фл.10мл (сусп. д/инъекций)(Апи-Сан)</t>
  </si>
  <si>
    <t>Амоксициллин 15%, фл. 10мл (INVESA)</t>
  </si>
  <si>
    <t>Амоксициллин LA 15%, фл. 100мл (Bioveta)  (туба)</t>
  </si>
  <si>
    <t>Гентамицин 4%, фл.10мл, 5фл./уп. (Мосагроген)</t>
  </si>
  <si>
    <t>Конвения  20мл, уп/(порошок 20мл+растворитель 15мл)(Пфайзер)</t>
  </si>
  <si>
    <t>Конвения  5мл, уп/(порошок 5мл+растворитель 10мл)(Пфайзер)</t>
  </si>
  <si>
    <t>КСИКЛАВ  250мг табл., 16т./уп.(Новартис)</t>
  </si>
  <si>
    <t>КСИКЛАВ 500мг табл., 16т./уп.(Новартис)</t>
  </si>
  <si>
    <t>Комбинированный антибактериальный препарат. Обладает широким спектром бактерицидной активности против большинства грамотрицательных и грамположительных микроорганизмов</t>
  </si>
  <si>
    <t>МАРФЛОКСИН  2%, фл. 20 мл.(инъекц.)(КРКА)</t>
  </si>
  <si>
    <t>МАРФЛОКСИН 20мг,10 табл./уп.(КRКА) (НДС10%)</t>
  </si>
  <si>
    <t>МАРФЛОКСИН 80мг, 12 табл./уп.(КRКА)(НДС10%)</t>
  </si>
  <si>
    <t>МАРФЛОКСИН  2%, фл.100 мл.(инъекц.)(КРКА)(НДС 10%)</t>
  </si>
  <si>
    <t>Мастиет ГОЛД , 1шпр.(Интервет)</t>
  </si>
  <si>
    <t>Назначают для лечения клинических и субклинических маститов в период лактации у коров. Показан собакам и кошкам для лечения отита и кожных инфекций.</t>
  </si>
  <si>
    <t>Синулокс  500мг , 10табл./уп.(Пфайзер)</t>
  </si>
  <si>
    <t>Синулокс 250мг, 10табл./уп.(Пфайзер)</t>
  </si>
  <si>
    <t>Синулокс 50мг, 10табл./уп.(Пфайзер)</t>
  </si>
  <si>
    <t>Синулокс RTU , фл. 100мл(Пфайзер)</t>
  </si>
  <si>
    <t>Синулокс RTU , фл. 40мл(Пфайзер)</t>
  </si>
  <si>
    <t>Сульф 120 д/КОШЕК, 6таб. 10шт./уп.(АВЗ)</t>
  </si>
  <si>
    <t>Сульф 120 д/СОБАК, 6таб. 10шт./уп.(АВЗ)</t>
  </si>
  <si>
    <t xml:space="preserve">Сульф 480 д/соб., 6таб. 10шт./уп.(АВЗ) </t>
  </si>
  <si>
    <t>Ципровет д/собак,10таб.,10шт./уп.(АВЗ)</t>
  </si>
  <si>
    <t>Ципровет д/кошек, щенков,соб.мел.пор.,10таб.,10шт./уп.(АВЗ)</t>
  </si>
  <si>
    <t>ЭНРОКСИЛ   5% р-р д/инъекций, 100мл.(КRКА) (НДС 10%)</t>
  </si>
  <si>
    <t>ЭНРОКСИЛ  15мг , д/кош. и соб.(таб. со вкусом мяса),10 табл./уп.(КRКА)-10%</t>
  </si>
  <si>
    <t>ЭНРОКСИЛ  50мг, д/соб.(таб. со вкусом мяса),10 табл./уп.(KRKA)-10%</t>
  </si>
  <si>
    <t>ЭНРОКСИЛ 150мг,  д/соб. (таб.со вкусом мяса),10 табл./уп.(KRKA)-10%</t>
  </si>
  <si>
    <t>Энростин, 100 мл (Апи-Сан)</t>
  </si>
  <si>
    <t>Галастоп, фл. 15мл(Сева)</t>
  </si>
  <si>
    <t>Галастоп, фл. 7мл(Сева)</t>
  </si>
  <si>
    <t xml:space="preserve">Лакто-Стоп  д/собак,  фл. 7мл (д/орального примен-я),    (Апи-Сан) </t>
  </si>
  <si>
    <t>Лакто-Стоп  д/собак, фл. 15мл (д/орального примен-я),          (Апи-Сан)</t>
  </si>
  <si>
    <t>Окситоцин 10МЕ/мл, фл. 20мл (Мосагроген)</t>
  </si>
  <si>
    <t>Ветальгин д/,собак сред.и кр.пород, 10табл.,10шт./уп.</t>
  </si>
  <si>
    <t>Ветальгин д/кошек,собак мел.пород, 10табл.,10шт./уп.</t>
  </si>
  <si>
    <t>ЗИТРОКОКС-2, 200мг, 6таб./уп.(Инвеса)</t>
  </si>
  <si>
    <t>ЗИТРОКОКС-2, 50мг, 6таб./уп.(Инвеса)</t>
  </si>
  <si>
    <t>Кетофен 1%, фл.20мл ( инъекц.)(Мериал)</t>
  </si>
  <si>
    <t>Кетофен 20мг, 10табл./уп.(Мериал)</t>
  </si>
  <si>
    <t>Кетофен 5мг, 10табл./уп.(Мериал)</t>
  </si>
  <si>
    <t>МЕЛОКСИДИЛ,фл. 10мл (Сева)</t>
  </si>
  <si>
    <t>МЕЛОКСИДИЛ,фл. 32мл (Сева)</t>
  </si>
  <si>
    <t>РИКАРФА 20мг табл.со вк.мяса, 20т/уп.(КРКА) НДС 10%</t>
  </si>
  <si>
    <t>РИКАРФА 50мг табл.со вк.мяса, 20т/уп.(КРКА) НДС 10%</t>
  </si>
  <si>
    <t>РИКАРФА р-р д/инъекции 50мг/мл.фл. 20мл(КРКА)</t>
  </si>
  <si>
    <t>Римадил Р  50мг, 20табл./уп. (Пфайзер)</t>
  </si>
  <si>
    <t>Римадил Р 100мг, 20табл./уп. (Пфайзер)</t>
  </si>
  <si>
    <t>Римадил Р 20мг, 20табл./уп. (Пфайзер)</t>
  </si>
  <si>
    <t xml:space="preserve">Трококсил, 30мг, 2таб./уп.(Пфайзер) </t>
  </si>
  <si>
    <t xml:space="preserve">Трококсил, 75мг, 2таб./уп.(Пфайзер) </t>
  </si>
  <si>
    <t xml:space="preserve">Трококсил, 95мг, 2таб./уп.(Пфайзер) </t>
  </si>
  <si>
    <t>Антимедин 0,5%, 10мл.(Апи-Сан)</t>
  </si>
  <si>
    <t>АНТИСЕДАН 0,5% р-р, фл.10мл (Орион Фарма) (НДС 10%)</t>
  </si>
  <si>
    <t>Устранение седативного и анальгезирующего действия Домитора (медетомидина) у собак и кошек, а также при необходимости устранения побочного действия Домитора на сердечно-сосудистую и дыхательную системы.</t>
  </si>
  <si>
    <t>ДЕКСДОМИТОР 0,5% р-р фл.10мл (Орион Фарма)</t>
  </si>
  <si>
    <t>ДЕКСДОМИТОР 0.1% р-р фл.15мл (Орион Фарма)</t>
  </si>
  <si>
    <t>Дексдомитор назначают для получения седативного эффекта и аналгезии собак и кошек при хирургических операциях, различных клинических исследованиях и для предупреждения агрессивности животных. Рекомендуется использовать для премедикации при общей анестезии.</t>
  </si>
  <si>
    <t>ДОМИТОР 0,1% р-р, фл.10мл (Орион Фарма) (НДС 10%)</t>
  </si>
  <si>
    <t>ДОМОСЕДАН 1% р-р, фл. 20мл (Орион Фарма)</t>
  </si>
  <si>
    <t>ДОМОСЕДАН 1% фл. 5мл (Орион Фарма)</t>
  </si>
  <si>
    <t>Домоседан применяют для получения седативного эффекта и анальгезии лошадей при хирургических операциях и различных клинических исследованиях.</t>
  </si>
  <si>
    <t>Домитор применяют для получения седативного эффекта и анальгезии у собак и кошек при хирургических операциях и различных клинических исследованиях, а также для предупреждения агрессии животных. 
Рекомендуется использовать перед проведением инъекционного и (или) ингаляционного наркоза.</t>
  </si>
  <si>
    <t>Золетил 100 (Вирбак)</t>
  </si>
  <si>
    <t>Медитин 0,1% фл. 10мл.(Апи-Сан),</t>
  </si>
  <si>
    <t>Pchelodar ЗООКАРД  СУСПЕНЗИЯ  д/КОШЕК, 25мл/уп.(ПЧЕЛОДАР)</t>
  </si>
  <si>
    <t>Pchelodar ЗООКАРД  СУСПЕНЗИЯ  д/МЕЛКИХ собак , 25мл/уп.(ПЧЕЛОДАР)</t>
  </si>
  <si>
    <t>Pchelodar ЗООКАРД  СУСПЕНЗИЯ д/СРЕДНИХ и КРУПНЫХ  собак,  50мл/уп.(ПЧЕЛОДАР)</t>
  </si>
  <si>
    <t>Pchelodar ЗООКАРД  ТАБЛЕТКИ  д/КОШЕК 10 таб./уп.(ПЧЕЛОДАР)</t>
  </si>
  <si>
    <t>Pchelodar ЗООКАРД  ТАБЛЕТКИ  д/КРУПНЫХ собак, 20таб./уп. (ПЧЕЛОДАР)</t>
  </si>
  <si>
    <t>Pchelodar ЗООКАРД  ТАБЛЕТКИ  д/МЕЛКИХ собак, 10 таб./уп.(ПЧЕЛОДАР)</t>
  </si>
  <si>
    <t>Pchelodar ЗООКАРД  ТАБЛЕТКИ  д/СРЕДНИХ собак, 20 таб./уп. (ПЧЕЛОДАР)</t>
  </si>
  <si>
    <t>ВАЗОСАН  1,25мг, для леч.сердеч недостат-ти,30т./уп.(Апи-Сан)</t>
  </si>
  <si>
    <t>ВАЗОСАН  2,5мг, для леч.сердеч недостат-ти,30т./уп.(Апи-Сан)</t>
  </si>
  <si>
    <t>ВАЗОСАН  5мг, для леч.сердеч недостат-ти,30т./уп.(Апи-Сан)</t>
  </si>
  <si>
    <t>ВАЗОТОП  Р  0,625мг, 84 табл.(3х28)/уп.(Интервет)</t>
  </si>
  <si>
    <t>ВАЗОТОП  Р  1,25мг , 84табл.(3х28)/уп.(Интервет)</t>
  </si>
  <si>
    <t>ВАЗОТОП  Р  2,5мг , 84табл.(3х28)/уп.(Интервет)</t>
  </si>
  <si>
    <t>ВАЗОТОП  Р  5мг , 84табл.(3х28)/уп.(Интервет)</t>
  </si>
  <si>
    <t>ФОРТЕКОР  5мг (5-20кг), 14табл./уп.(Новартис) (НДС 10%)</t>
  </si>
  <si>
    <t>ФОРТЕКОР 20мг (21-80кг), 14табл./уп. (Новартис) (НДС 10%)</t>
  </si>
  <si>
    <t>REISFIT Ср-во от укачивания  кошек и собак фл. 10табл.(Беафар)</t>
  </si>
  <si>
    <t>Куртикол (пероральный), 20мл</t>
  </si>
  <si>
    <t>Куртикол (р-р д/инъекции),10мл</t>
  </si>
  <si>
    <t>Стоп-зуд суспензия д/кошек, фл. 10мл.(Апи-Сан)</t>
  </si>
  <si>
    <t>Стоп-зуд суспензия д/собак, фл. 15мл. (Апи-Сан)</t>
  </si>
  <si>
    <t>Стоп-зуд суспензию для собак и кошек назначают при лечении воспалительных и аллергических заболеваний кожи (атопический дерматит, экземы, диффузный нейродермит, расчесы, аллопеции, реакции на укусы насекомых).</t>
  </si>
  <si>
    <t>Серению применяют для предотвращения у собак и кошек рвоты различного генеза.</t>
  </si>
  <si>
    <t>Pchelodar НЕФРОДОГ для собак, 25 таб./уп. (1таб.на 10кг) (ПЧЕЛОДАР)</t>
  </si>
  <si>
    <t>Pchelodar НЕФРОКЕТ для кошек, 15 таб./уп. (1таб.на 10кг) (ПЧЕЛОДАР)</t>
  </si>
  <si>
    <t>Высокоэффективные натуральные средства на основе экстрактов трав и натурального пчелиного маточного молочка для профилактики мочекаменной болезни, заболеваний мочевыводящих путей и почек, а также для лечения в комплексной терапии урологических болезней у собак и кошек</t>
  </si>
  <si>
    <t>КОТЭРВИН, 3фл.х10мл, 5шт/уп.</t>
  </si>
  <si>
    <t>Стоп-Цистит ТАБЛЕТКИ д/КОШЕК, 15т/уп.(Апи-Сан)</t>
  </si>
  <si>
    <t>Стоп-Цистит ТАБЛЕТКИ д/собак, 20т/уп.(Апи-Сан)</t>
  </si>
  <si>
    <t>УРОЛЕКС капли д/собак и кошек, 20мл. (АВЗ)</t>
  </si>
  <si>
    <t>УРОЛЕКС капли д/собак круп.пород, 50мл. (АВЗ)</t>
  </si>
  <si>
    <t>CLINY Паста для вывода шерсти, 200мл (Экопром)</t>
  </si>
  <si>
    <t>CLINY Паста для вывода шерсти, 30мл (Экопром)</t>
  </si>
  <si>
    <t>CLINY Паста для вывода шерсти, 75мл (Экопром)</t>
  </si>
  <si>
    <t>Паста для вывода шерсти д/хорьков</t>
  </si>
  <si>
    <t>DOU MALT паста для вывода шерсти д/ХОРЬКОВ 100г</t>
  </si>
  <si>
    <t>MALT-PASTE-DUO 100г,двойная мальт паста д/кошек и котят(Беафар)</t>
  </si>
  <si>
    <t>MALTHEARTS, сердечки д/кошек с мальт-пастой, 52,5г(КОРИЧНЕВЫЙ)(Беафар)</t>
  </si>
  <si>
    <t>Для кошек</t>
  </si>
  <si>
    <t>MALT-PASTE  25г, паста для вывода шерсти д/кошек и котят(Беафар)</t>
  </si>
  <si>
    <t>MALT-PASTE 100г, паста для вывода шерсти д/кошек и котят(Беафар)</t>
  </si>
  <si>
    <t>MALT-BITS  (СИНИЙ) подушечки д/кошек с мальт-пастой, 150г.(Беафар) NEW</t>
  </si>
  <si>
    <t>MALT-BITS  (СИНИЙ), подушечки д/кошек с мальт-пастой, 35г(Беафар)</t>
  </si>
  <si>
    <t>MALT-BITS+SALMON (РОЗОВЫЙ), подушечки д/вывода шерсти со вкусом ЛОСОСЯ, 35г(Беафар)</t>
  </si>
  <si>
    <t>Витамины для взрослых и пожилых кошек, для желудочно-кишечного тракта, печенье</t>
  </si>
  <si>
    <t>СексКонтроль КАПЛИ д/котов, 1х3мл/уп.(Экопром)</t>
  </si>
  <si>
    <t>СексКонтроль КАПЛИ д/кошек, 1х3мл/уп. (Экопром)</t>
  </si>
  <si>
    <t>СексКонтроль СПОТ-ОН д/котов, 1х3мл/уп.(Экопром)</t>
  </si>
  <si>
    <t>СексКонтроль СПОТ-ОН д/кошек, 1х3мл/уп. (Экопром)</t>
  </si>
  <si>
    <t>СексКонтроль ТАБЛЕТКИ д/котов,10таб./уп.(Экопром)</t>
  </si>
  <si>
    <t>СексКонтроль ТАБЛЕТКИ д/кошек, 10таб./уп.(Экопром)</t>
  </si>
  <si>
    <t>СИЛЕО гель ,3мл /уп.(шприц-дозатор  0.1мг/мл)(Орион Фарма)</t>
  </si>
  <si>
    <t>Применяют для устранения симптомов тревоги и беспокойства у собак при высоком уровне шума</t>
  </si>
  <si>
    <t>Назначают  для снижения и мягкой коррекции психогенных поведенческих расстройств: повышенная возбудимость, в том числе при половой охоте (повышенная вокализация, мяуканье, мечение, внутривидовая агрессия), чувство страха, раздражительность. Для профилактики стресса, особенно у легковозбудимых животных при проведении различных мероприятий и манипуляций: транспортировка, выставки, диагностические исследования, приход гостей, новая обстановка. Коррекция поведения животного в процессе дрессировки.</t>
  </si>
  <si>
    <t>Кот Баюн, 3фл.х10мл, 5шт./уп.</t>
  </si>
  <si>
    <t xml:space="preserve">FELLIWAY  Classic (сменный флакон) д/кошек, фл. 48мл (модулятор поведения) </t>
  </si>
  <si>
    <t xml:space="preserve">FELLIWAY  Classic диффузор+фл. 48мл. д/кошек(модулятор поведения) </t>
  </si>
  <si>
    <t xml:space="preserve">ADAPTIL  (сменный флакон) д/собак, фл.48мл (модулятор поведения) </t>
  </si>
  <si>
    <t xml:space="preserve">ADAPTIL  диффузор+фл. 48мл. д/собак(модулятор поведения) </t>
  </si>
  <si>
    <t xml:space="preserve">ADAPTIL (спрей) для собак, фл. 60мл </t>
  </si>
  <si>
    <t xml:space="preserve">АСД-2 (АВЗ - голограмма), фл.20мл </t>
  </si>
  <si>
    <t xml:space="preserve">АСД-2 (АВЗ), фл.100мл </t>
  </si>
  <si>
    <t>АСД-2 (Армавир-голограмма), фл.20мл</t>
  </si>
  <si>
    <t>АСД-2 (Армавир),фл.100мл</t>
  </si>
  <si>
    <t>АСД-3 (Армавир),фл.100мл</t>
  </si>
  <si>
    <t xml:space="preserve">АСД-3(АВЗ), фл.100мл </t>
  </si>
  <si>
    <t>Глюкоза 40% р-р, мед.фл.200мл (БиоФармГарант)</t>
  </si>
  <si>
    <t>Глюкоза 40%, фл.100мл (Мосагроген)</t>
  </si>
  <si>
    <t>Глюкоза 5%, фл.100мл (Мосагроген)</t>
  </si>
  <si>
    <t>Кальция ХЛОРИД 10% р-р, мед.фл.200мл (БиоФармГарант)</t>
  </si>
  <si>
    <t>Кальция хлорид 10%, фл.100мл (Мосагроген)</t>
  </si>
  <si>
    <t>Натрия хлорид 0.9% р-р, мед.фл.200мл (БиоФармГарант)</t>
  </si>
  <si>
    <t>Натрия хлорид 0.9%, фл.100мл (Мосагроген)</t>
  </si>
  <si>
    <t>Новокаин 0.5% р-р, мед.фл.200мл (БиоФармГарант)</t>
  </si>
  <si>
    <t>Новокаин 0.5%, фл.100мл (Мосагроген)</t>
  </si>
  <si>
    <t>Новокаин 2%, фл.20мл, 5фл./уп. (Мосагроген)</t>
  </si>
  <si>
    <t>Рингер-Локка р-р, фл.100мл (Мосагроген)</t>
  </si>
  <si>
    <t>Рингера-Локка р-р, мед.фл.200мл (БиоФармГарант)</t>
  </si>
  <si>
    <t>Pchelodar  Крем ПИТАТЕЛЬНЫЙ  с прополисом и маточ. молочком д/лап, 75 мл(ПЧЕЛОДАР)</t>
  </si>
  <si>
    <t>ВОСК  "ГУЛЁНА" защитный для лап, 90г.(Апи-Сан)</t>
  </si>
  <si>
    <t>ВОСК  "АЙДА ГУЛЯТЬ" д/защиты лап , 100г  (Фармакс)</t>
  </si>
  <si>
    <t>Мазь Аверсектиновая, фл. 15г, 5фл./уп</t>
  </si>
  <si>
    <t>Мазь Пихтоин, фл. 15г, 10фл./уп. (АВЗ)</t>
  </si>
  <si>
    <t>Мазь РАНОСАН, фл. 30г.(Апи-Сан)</t>
  </si>
  <si>
    <t>Мазь РАНОСАН, фл.10г, 10фл./уп.(Апи-Сан)</t>
  </si>
  <si>
    <t>Раносан мазь применяют собакам, кошкам, пушным зверям, декоративным грызунам и спортивным лошадям наружно для лечения хирургических и травматического происхождения ран, ожогов, пролежней, обморожений, воспалительных заболеваний кожи и мягких тканей, а также для профилактики послеоперационных инфекций (после кастраций, купирования хвостов и ушей, наложения швов).</t>
  </si>
  <si>
    <t>Мазь серно-дегтярная, фл. 15г, 10фл./уп. (АВЗ)</t>
  </si>
  <si>
    <t xml:space="preserve">Средство рекомендуют к применению в таких случаях:
•грибковая инфекция: ◦разноцветный лишай,
◦стригущий лишай;
◦себорея (жирная, сухая и смешанная);
•чесотка (в т.ч. скабиозная, чистоплотных, норвежская, типичная).
Серной мазью обрабатывают пораженные участки при лобковом педикулезе.
</t>
  </si>
  <si>
    <t>Мазь ЯМ, фл. 20г, 10фл./уп. (АВЗ)</t>
  </si>
  <si>
    <t>Крем "ЗОРЬКА ЛЮКС"с флорализином ТУБА,200г(Фармакс)</t>
  </si>
  <si>
    <t>Крем "ЗОРЬКА" с флорализином,  200г(Фармакс)</t>
  </si>
  <si>
    <t>Крем НЕЖНОСТЬ, 150г(ГудМэн)</t>
  </si>
  <si>
    <t>Сафродерм гель, фл.25мл, 10фл./уп.</t>
  </si>
  <si>
    <t>РАНОСАН порошок, фл. 5г (Апи-Сан)</t>
  </si>
  <si>
    <t>ЦАМАКС Присыпка д/животных  50г (д/лап, ушей, тела)</t>
  </si>
  <si>
    <t>Pchelodar РАНОДЕЗ СПРЕЙ д/лечения гнойно-воспал.процкссов, фл.100 мл. (ПЧЕЛОДАР)</t>
  </si>
  <si>
    <t>Pchelodar ФУНГИВЕТ-СПРЕЙ д/лечения грибковых заболеваний кожи у кош.и соб., фл.100 мл. (ПЧЕЛОДАР)</t>
  </si>
  <si>
    <t>КУБАТОЛ Пикс (дёготь), аэрозоль,фл.150мл.</t>
  </si>
  <si>
    <t>Стоп-Зуд Спрей, фл.30мл (Апи-Сан)</t>
  </si>
  <si>
    <t>Фунгин-ФОРТЕ (спрей) 30мл (Апи-Сан)</t>
  </si>
  <si>
    <t>Чеми спрей, фл. 200мл (Инвеса)10% НДС</t>
  </si>
  <si>
    <t xml:space="preserve"> ФОРВЕТ  0,004%,  капли глазные,фл.10мл </t>
  </si>
  <si>
    <t xml:space="preserve">Ципровет капли глазные назначают собакам и кошкам при следующих офтальмологических показаниях:
•с лечебной целью при острых и хронических конъюнктивитах, кератоконъюнктивитах, кератитах, язвах роговицы, септических иридоциклитах, блефаритах;
•в целях профилактики инфекционных заболеваний глаз после травм и попадания инородных тел, а также в глазной хирургии в предоперационный и послеоперационный периоды.
</t>
  </si>
  <si>
    <t>Кафорсен, фл.100мл</t>
  </si>
  <si>
    <t>Кафорсен, фл.10мл, шт.</t>
  </si>
  <si>
    <t>ВЕРАКОЛ( пероральный), фл. 20мл</t>
  </si>
  <si>
    <t>ФОСПАСИМ (пероральный),фл.20 мл</t>
  </si>
  <si>
    <t>ХОНДРАНТОН  (прероральный), фл.20мл</t>
  </si>
  <si>
    <t>ЭВИНТОН (пероральный), фл.20мл</t>
  </si>
  <si>
    <t>ЭЛВЕСТИН (пероральный) 20мл</t>
  </si>
  <si>
    <t>8 IN 1  Кондиционер-ополаскиватель увлажняющий д/собак, фл.250мл (101536)</t>
  </si>
  <si>
    <t>8 IN 1 PC Средство для очищения шерсти, для кошек,фл.236мл (EР82588)</t>
  </si>
  <si>
    <t>8 IN 1 PC Шампунь медикаментозный от зуда и перхоти д/собак, фл.473мл (EI604)</t>
  </si>
  <si>
    <t>8 IN 1 PC Шампунь-пенка для укрепления шерсти, для кошек, 251мл. (EР82690)</t>
  </si>
  <si>
    <t>8 IN 1 РС Шампунь овсяный д/собак, фл.947мл (EI634)</t>
  </si>
  <si>
    <t>8 IN 1 Шампунь д/чувствительной кожи д/собак, фл.250мл (101505)</t>
  </si>
  <si>
    <t>8 IN 1 Шампунь д/щенков, фл.250мл (101567)</t>
  </si>
  <si>
    <t>8 IN 1 Шампунь дезодорирующий д/хорьков, фл.295мл (EP83528)</t>
  </si>
  <si>
    <t>8 IN 1 Шампунь протеиновый д/собак, фл.250мл (101444)</t>
  </si>
  <si>
    <t>8 IN 1 Шампунь с маслом чайного дерева д/собак, фл.250мл (101628)</t>
  </si>
  <si>
    <t>8 IN 1 Шампунь"Белый жемчуг" д/светло-шерстных собак, фл.250мл (101680)</t>
  </si>
  <si>
    <t>8 IN 1 Шампунь"Черный жемчуг" д/темно-шерстных собак, фл.250мл (101659)</t>
  </si>
  <si>
    <t>8 in1 D.D.S. Dental Breath,  200т./уп. д/проф/кариеса и запаха из пасти.(EK1723)</t>
  </si>
  <si>
    <t>8 in1 Антигрызин, фл. 230мл (102311)</t>
  </si>
  <si>
    <t>8 in1 Зубная паста д/собак, (ЕJ7403)</t>
  </si>
  <si>
    <t>8 in1 Набор д/ухода за зубами у собак (EJ7410)</t>
  </si>
  <si>
    <t>8in1NM Уничтожитель запахов и пятен с усиленной формулой фл. 710мл. (ENM5729)</t>
  </si>
  <si>
    <t>8in1NM Уничтожитель запахов кошачьих меток и мочи, фл. 473мл. (ENM5155)</t>
  </si>
  <si>
    <t>8in1NM Уничтожитель запахов кошачьих меток и мочи, фл. 946мл. (ENM5158)</t>
  </si>
  <si>
    <t>8in1NM Уничтожитель пятен и  запахов кошачьих меток и мочи"ЭДВАНС" фл. 710мл. (ENM5723)</t>
  </si>
  <si>
    <t>ANTI-KNABBEL, спрей антигрызин д/собак, 100мл. (Беафар)</t>
  </si>
  <si>
    <t>CATTY HOME, приучение к месту кошек, 10мл(Беафар)</t>
  </si>
  <si>
    <t xml:space="preserve">DOG-A-DENT, ЗУБНАЯ ПАСТА д/собак с печенью, 100г.(Беафар) </t>
  </si>
  <si>
    <t>FRESH BREATH, спрей д/чистки зубов собак, 150мл(Беафар)</t>
  </si>
  <si>
    <t xml:space="preserve">MOUTH  WATER,  жидкость для чистки зубов, 250мл (Беафар) </t>
  </si>
  <si>
    <t>NO LOVE, спрей защита от кобелей, 100мл (Беафар)</t>
  </si>
  <si>
    <t>ODOUR KILLER, спрей-уничтожит. запаха д/кош. туалетов,400мл. (Беафар)</t>
  </si>
  <si>
    <t>PAPICK SPRAY, спрей  против выдергивания перьев д/птиц , фл.200мл (Беафар)</t>
  </si>
  <si>
    <t>PLAY-SPRAY, спрей приучающий д/кошек ,150мл.(Беафар)</t>
  </si>
  <si>
    <t>STOP IT CAT, спрей отпугивающий д/кошек, 100мл(Беафар)</t>
  </si>
  <si>
    <t>STOP IT,спрей отпугивающий д/собак, 100мл.(Беафар)</t>
  </si>
  <si>
    <t>TRAINER PUPPY ,средство д/приучения щенков к туалету, 50мл. (Беафар)</t>
  </si>
  <si>
    <t>Беафар  Shampooing Премиум  Блестящая шерсть СОБАК, 250мл (Оранжевый)</t>
  </si>
  <si>
    <t>Беафар  Shampooing Премиум д/всех типов шерсти СОБАК, 250мл (Салатовый)</t>
  </si>
  <si>
    <t>Беафар  Shampooing Премиум д/светлых окрасов СОБАК, 250мл (Белый)</t>
  </si>
  <si>
    <t>Беафар  Shampooing Премиум д/темных окрасов СОБАК, 250мл (Черный)</t>
  </si>
  <si>
    <t>Беафар  Shampooing Премиум д/чувст.кожи ЩЕНКОВ, 250мл (Сиреневый)</t>
  </si>
  <si>
    <t>Беафар  Shampooing Премиум для КОШЕК и КОТЯТ, 200мл (Розовый)</t>
  </si>
  <si>
    <t>Беафар  Shampooing Премиум от колтунов 2в1 д/СОБАК, 250мл (Желтый)</t>
  </si>
  <si>
    <t>Беафар зубная ЩЕТКА ДВОЙНАЯ д/соб.и кош. в блистере, 1шт.</t>
  </si>
  <si>
    <t>Беафар спрей-дезодорант д/кош. туалетов,100мл</t>
  </si>
  <si>
    <t>Беафар Шампунь "Bea Flea "  от блох д/собак , фл.200мл</t>
  </si>
  <si>
    <t>Беафар Шампунь "Pro Vit "  с маслом Макадамии д/КОШЕК, фл.250мл</t>
  </si>
  <si>
    <t>Беафар Шампунь "Pro Vit "с маслом Макадамии д/СОБАК, фл.250мл</t>
  </si>
  <si>
    <t>Беафар Шампунь "Pro Vit for Puppy" c маслом Макадамии д/ЩЕНКОВ, фл.250мл</t>
  </si>
  <si>
    <t xml:space="preserve">            Зоогигиена ХИМОЛА</t>
  </si>
  <si>
    <t>БАЛЬЗАМ-кондиционер "ELITE  PROFESSIONAL" увлажняющий д/собак и кошек, фл. 270мл (АВЗ)</t>
  </si>
  <si>
    <t>Зоошампунь "Лесной" с кондиц. и экстракт. лекарств. растений д/кошек, фл.180мл(АВЗ)</t>
  </si>
  <si>
    <t>Зоошампунь "Лесной" с кондиц. и экстракт. лекарств. растений д/собак, фл.270мл(АВЗ)</t>
  </si>
  <si>
    <t>Зоошампунь "Луговой" инсект. д/собак длинношерстных, фл.270мл(АВЗ)</t>
  </si>
  <si>
    <t>Зоошампунь "Луговой" инсект. д/собак жесткошерстных, фл.270мл(АВЗ)</t>
  </si>
  <si>
    <t>Зоошампунь "Луговой" инсектицидный с экстрактами лекарственных трав, фл.270мл(АВЗ)</t>
  </si>
  <si>
    <t>Зоошампунь "Морской" д/кошек длиннош., фл.180мл(АВЗ)</t>
  </si>
  <si>
    <t>Зоошампунь "Морской" д/кошек короткош., фл.180мл(АВЗ)</t>
  </si>
  <si>
    <t>Зоошампунь "Морской" д/собак  длиннош., фл.270мл(АВЗ)</t>
  </si>
  <si>
    <t>Зоошампунь "Морской" д/собак  жесткош., фл.270мл(АВЗ)</t>
  </si>
  <si>
    <t>Зоошампунь "Нежный" гипоаллергенный с хитозаном д/щенков, фл.180мл(АВЗ)</t>
  </si>
  <si>
    <t>Зоошампунь "Нежный" гипоаллергенный с хитозаном и аллантоином д/кошек, фл.180мл(АВЗ)</t>
  </si>
  <si>
    <t>Зоошампунь "Нежный" гипоаллергенный с хитозаном и алоэ Вера д/собак, фл.270мл(АВЗ)</t>
  </si>
  <si>
    <t>Зоошампунь "Четыре лапы" д/ежедневного мытья лап у собак, фл.180мл(АВЗ)</t>
  </si>
  <si>
    <t>Зоошампунь "Нежный" гипоаллергенный с хитозаном и аллантоином д/котят, фл.180мл(АВЗ)</t>
  </si>
  <si>
    <t>Зоошампунь "Четыре с хвостиком" антипаразитарный д/соб.и кош., фл.180мл(АВЗ)</t>
  </si>
  <si>
    <t>Зоошампунь "Шустрик" д/ГРЫЗУНОВ дезодорирующий, фл.100мл(АВЗ)</t>
  </si>
  <si>
    <t>Зоошампунь "Шустрик" д/ХОРЬКОВ ВОССТАНАВЛИВАЮЩИЙ-дезодорирующий,фл.100 мл(АВЗ)</t>
  </si>
  <si>
    <t>Зоошампунь "Шустрик" д/ХОРЬКОВ УВЛАЖНЯЮЩИЙ-дезодорирующий,фл.100 мл(АВЗ)</t>
  </si>
  <si>
    <t>СПРЕЙ-кондиционер "ELITE  PROFESSIONAL" с аллантоином д/собак и кошек, фл. 270мл (АВЗ)</t>
  </si>
  <si>
    <t>СПРЕЙ-кондиционер "ELITE  PROFESSIONAL" увлажняющий  д/собак и кошек, фл. 270мл (АВЗ)</t>
  </si>
  <si>
    <t>Шампунь "ELITE PROFESSIONAL" д/бесшерстных пород соб.и кош., фл. 270мл (АВЗ)</t>
  </si>
  <si>
    <t>Шампунь "ELITE PROFESSIONAL" д/жесткошерстных пород собак, фл. 270мл (АВЗ)</t>
  </si>
  <si>
    <t>Шампунь "FruttyCat"  ямайский БАНАН, для КОШЕК , фл. 250мл (АВЗ)</t>
  </si>
  <si>
    <t>Шампунь "FruttyCat" дикая МАЛИНА, для КОШЕК, фл. 250мл (АВЗ)</t>
  </si>
  <si>
    <t>Шампунь "FruttyCat" медовая ГРУША, для КОШЕК, фл. 250мл (АВЗ)</t>
  </si>
  <si>
    <t>Шампунь "FruttyCat" сочный ГРЕЙПФРУТ, для КОШЕК, фл. 250мл (АВЗ)</t>
  </si>
  <si>
    <t>Шампунь "FruttyDog" дикая МАЛИНА, для СОБАК, фл. 250мл (АВЗ)</t>
  </si>
  <si>
    <t>Шампунь "FruttyDog" медовая ГРУША, для СОБАК, фл. 250мл (АВЗ)</t>
  </si>
  <si>
    <t>Шампунь "FruttyDog" сочный ГРЕЙПФРУТ, для СОБАК, фл. 250мл (АВЗ)</t>
  </si>
  <si>
    <t>Шампунь "FruttyDog" ямайский БАНАН, для СОБАК, фл. 250мл (АВЗ)</t>
  </si>
  <si>
    <t>Алезан, антигельминтная паста д/лошадей, 6г.</t>
  </si>
  <si>
    <t>Алезан, гель охлажд.-разогревающий, фл.500мл</t>
  </si>
  <si>
    <t>Алезан, гель охлаждающий с антитравматическим эффектом, фл. 500мл.</t>
  </si>
  <si>
    <t>Алезан, спрей-шампунь без смывания, фл.500мл</t>
  </si>
  <si>
    <t>Алезан, шампунь концентрированный с противоперхотным, противогриб. и дезодорир. эффектом , фл.250мл</t>
  </si>
  <si>
    <t>Алезан, шампунь концентрированный с противоперхотным, противогриб. и дезодорир. эффектом , фл.500мл</t>
  </si>
  <si>
    <t>Блеск, спрей-кондиционер для гривы и хвоста фл.750мл</t>
  </si>
  <si>
    <t>Гель дв.действ.охлаждающе-разогревающий с камфорой и ментолом, фл.100мл</t>
  </si>
  <si>
    <t>Гель дв.действ.охлаждающе-разогревающий с камфорой и ментолом, фл.1л</t>
  </si>
  <si>
    <t>Гель дв.действ.охлаждающе-разогревающий с камфорой и ментолом, фл.250мл</t>
  </si>
  <si>
    <t>Гель дв.действ.охлаждающе-разогревающий с камфорой и ментолом, фл.500мл</t>
  </si>
  <si>
    <t>Гель охлажд.с экстрактами трав и ментолом (антитравматический), фл.1л</t>
  </si>
  <si>
    <t>Гель охлажд.с экстрактами трав и ментолом (антитравматический), фл.500мл</t>
  </si>
  <si>
    <t>Гель релаксирующий с мятой и лавандой, фл.500мл</t>
  </si>
  <si>
    <t>Гель согревающий с перцовым маслом и прополисом, фл.250мл</t>
  </si>
  <si>
    <t>Гель согревающий с перцовым маслом и прополисом, фл.500мл</t>
  </si>
  <si>
    <t>Гель-крем Апи-PRO, 150мл.</t>
  </si>
  <si>
    <t>Глина(1,5кг)+Бишофит(фл.0,5л, 2фл.), с экстрактами трав и ментолом(фл.20мл,4фл.)</t>
  </si>
  <si>
    <t>Кентавр воск-кондиционер д/обработки сбруи, фл. 250гр.</t>
  </si>
  <si>
    <t>Кентавр воск-кондиционер д/обработки седел, фл. 250гр.</t>
  </si>
  <si>
    <t>Крем МЕЛЕС восстановительный ЗооVIP, 150мл.</t>
  </si>
  <si>
    <t>Крем-бальзам д/суставов, фл.1л</t>
  </si>
  <si>
    <t>Крем-бальзам д/суставов, фл.250мл</t>
  </si>
  <si>
    <t>Крем-бальзам д/суставов, фл.500мл</t>
  </si>
  <si>
    <t>Крем-бальзам с антисептическим фитокомплексом (Фитоэлита М), фл.250мл</t>
  </si>
  <si>
    <t>Крем-бальзам с антитравматическим фитокомплексом (Фитоэлита М), фл.250мл</t>
  </si>
  <si>
    <t>Крем-бальзам с противовоспалительным фитокомплексом (Фитоэлита М), фл.250мл</t>
  </si>
  <si>
    <t>Крем-бальзам с ранозаживляющим фитокомплексом (Фитоэлита М), фл.250мл</t>
  </si>
  <si>
    <t>Лоск, спрей-кондиционер для шерсти фл.750мл</t>
  </si>
  <si>
    <t>Лосьон спрей "КЕНТАВР" (д/светл.мастей),фл.750мл</t>
  </si>
  <si>
    <t>Лосьон форте "КЕНТАВР" (д/темн.мастей),фл.750мл</t>
  </si>
  <si>
    <t>Мыло седельное, 250 г</t>
  </si>
  <si>
    <t>Хорс Клинзер, шампунь-спрей, не требующий смывания фл.750мл</t>
  </si>
  <si>
    <t>Шампунь-бальзам восстанавливающий, с дегтем и прополисом, фл.500мл</t>
  </si>
  <si>
    <t>Шампунь-бальзам от перхоти, с глицерином и серой, фл.500мл</t>
  </si>
  <si>
    <t>Шампунь-бальзам с релаксирующим эффектом с коллагеном и маслом мяты фл.500мл</t>
  </si>
  <si>
    <t>Шампунь-кондиционер для гривы и хвоста с коллагеном и ланолином, фл.500мл</t>
  </si>
  <si>
    <t>Шампунь-кондиционер для жеребят (гипоаллергенный) с кератином и дегтем, фл.500мл</t>
  </si>
  <si>
    <t xml:space="preserve">  Дезинфектанты ПРОЧИЕ</t>
  </si>
  <si>
    <t>Апи-Сан RG БАЛЬЗАМ-кондиционер ПРОТЕИН и НОРКОВОЕ МАСЛО д/дом.животных, фл. 200мл</t>
  </si>
  <si>
    <t>Апи-Сан RG ГРУМИНГ-спрей ПРОТЕИН и НОРКОВОЕ МАСЛО д/дом.животных, фл. 200мл</t>
  </si>
  <si>
    <t>Апи-Сан RG Шампунь БЛЕСК и УВЛАЖНЕНИЕ д/короткошерстных соб., фл. 200мл</t>
  </si>
  <si>
    <t>АГИТА, гранулы 100г. (Новартис)</t>
  </si>
  <si>
    <t>ХИМОЛА  Антигадин д/кошек, фл.150мл</t>
  </si>
  <si>
    <t>ХИМОЛА  Антигадин д/собак, фл.150мл</t>
  </si>
  <si>
    <t>ХИМОЛА  Антигрызин-плюс, фл.150мл</t>
  </si>
  <si>
    <t>ХИМОЛА  Антикобелин, фл.150мл</t>
  </si>
  <si>
    <t>ХИМОЛА  Приучение к месту  д/кошек, фл.150мл</t>
  </si>
  <si>
    <t>ХИМОЛА  Приучение к месту  д/собак, фл.150мл</t>
  </si>
  <si>
    <t>Pchelodar ЛОСЬОН гигиен. для САНАЦИИ поверхностных и глубоких ран, 140 мл.</t>
  </si>
  <si>
    <t>8in1NM Уничтожитель пятен и запахов, оставленных хорьками, фл. 945мл. (ENM5177)</t>
  </si>
  <si>
    <t>ЗУБАСТИК  ГЕЛЬ стоматологический, фл. 15мл. 1шт.(Апи-Сан)</t>
  </si>
  <si>
    <t>Фитошампунь-бальзам  КРАПИВА  д/короткошерстных КОШЕК, 330мл</t>
  </si>
  <si>
    <t>Вергас Cофт присыпка д/уборки, 300г.</t>
  </si>
  <si>
    <t xml:space="preserve">Вергас Софт "Ликвидатор запаха и пятен"(спрей), моющее ср-во с триклозаном фл. 400мл.  </t>
  </si>
  <si>
    <t xml:space="preserve">Вергас Софт "Ликвидатор запаха псины"(спрей), фл.170мл </t>
  </si>
  <si>
    <t xml:space="preserve">Вергас Софт "Ликвидатор запаха течки собак"(спрей), фл.170мл </t>
  </si>
  <si>
    <t>Вергас Софт ликвидатор запаха д/клеток, 500г.</t>
  </si>
  <si>
    <t>Вергас Софт ликвидатор запаха д/кош. туалетов, 500г.</t>
  </si>
  <si>
    <t>Вергас Софт спрей ликвидатор запаха, пена д/ковров, 400мл</t>
  </si>
  <si>
    <t>Вергас Софт спрей ликвидатор мочи и меток д/кошек, 400мл.</t>
  </si>
  <si>
    <t>Вергас Софт спрей ликвидатор мочи и меток д/собак, 400мл.</t>
  </si>
  <si>
    <t>Вергас Софт Спрей-кондиционер "Антиколтун" д/кошек, фл.100мл</t>
  </si>
  <si>
    <t>Вергас Софт Спрей-кондиционер "Антиколтун" д/собак, фл.100мл</t>
  </si>
  <si>
    <t>Вергас Софт Спрей-ОТПУГИВАТЕЛЬ 4 в 1 д/кошек (нейтрал. запахи) 200мл</t>
  </si>
  <si>
    <t>Шампунь "Доктор" с березовым дегтем фл. 250мл</t>
  </si>
  <si>
    <t>Шампунь "Доктор"фл. 200мл</t>
  </si>
  <si>
    <t>Pchelodar  КРЕМ-МЫЛО с маточным молочком для ЛАП, 200 мл.</t>
  </si>
  <si>
    <t xml:space="preserve">Pchelodar  УВЛАЖНЯЮЩИЙ  СПРЕЙ-конд. д/распутывания колт. с маслом НОРКИ, 350 мл.(ПЧЕЛОДАР) </t>
  </si>
  <si>
    <t>Pchelodar  Шампунь  с МАТОЧНЫМ МОЛОЧКОМ для длинношерстных КОШЕК, 250 мл.(ЭКОНОМ)</t>
  </si>
  <si>
    <t>Pchelodar  Шампунь  с МАТОЧНЫМ МОЛОЧКОМ для длинношерстных СОБАК, 250 мл.(ЭКОНОМ)</t>
  </si>
  <si>
    <t>Pchelodar  Шампунь  с МАТОЧНЫМ МОЛОЧКОМ для короткошерстных КОШЕК, 250 мл.(ЭКОНОМ)</t>
  </si>
  <si>
    <t>Pchelodar  Шампунь  с МАТОЧНЫМ МОЛОЧКОМ для короткошерстных СОБАК, 250 мл.(ЭКОНОМ)</t>
  </si>
  <si>
    <t>Pchelodar  Шампунь  с МЕДОМ и ГЕРАНЬЮ для КОШЕК, 250 мл.(ЭКОНОМ)(Агробиопром)</t>
  </si>
  <si>
    <t>Pchelodar  Шампунь  с МЕДОМ и ГЕРАНЬЮ для СОБАК,, 250 мл.(ЭКОНОМ)(Агробиопром)</t>
  </si>
  <si>
    <t>Pchelodar  Шампунь  с МЕДОМ и ЛОПУХОМ для КОШЕК, 250 мл.(ЭКОНОМ)(Агробиопром)</t>
  </si>
  <si>
    <t>Pchelodar  Шампунь  с МЕДОМ и ЛОПУХОМ для СОБАК,, 250 мл.(ЭКОНОМ)(Агробиопром)</t>
  </si>
  <si>
    <t>Pchelodar  Шампунь  с МЕДОМ и ЧЕРЕДОЙ для КОШЕК, 250 мл.(ЭКОНОМ)(Агробиопром)</t>
  </si>
  <si>
    <t>Pchelodar  Шампунь  с МЕДОМ и ЧЕРЕДОЙ для СОБАК,, 250 мл.(ЭКОНОМ)(Агробиопром)</t>
  </si>
  <si>
    <t>Pchelodar  Шампунь  с ПЕРГОЙ И ХВОЕЙ  для короткошерстных КОШЕК, 250 мл. (ЭКОНОМ)</t>
  </si>
  <si>
    <t>Pchelodar  Шампунь  с ПЕРГОЙ И ХВОЕЙ  для короткошерстных СОБАК,, 250 мл. (ЭКОНОМ)</t>
  </si>
  <si>
    <t>Pchelodar  Шампунь  с ПЕРГОЙ И ХВОЕЙ для длинношерстных КОШЕК, 250 мл.(ЭКОНОМ)</t>
  </si>
  <si>
    <t>Pchelodar  Шампунь  с ПЕРГОЙ И ХВОЕЙ для длинношерстных СОБАК,, 250 мл.(ЭКОНОМ)</t>
  </si>
  <si>
    <t>Pchelodar  Шампунь  с ПРОПОЛИСОМ для длинношерстных КОШЕК, 250 мл.(ЭКОНОМ)</t>
  </si>
  <si>
    <t>Pchelodar  Шампунь  с ПРОПОЛИСОМ для длинношерстных СОБАК,, 250 мл.(ЭКОНОМ)</t>
  </si>
  <si>
    <t>Pchelodar  Шампунь  с ПРОПОЛИСОМ для короткошерстных КОШЕК, 250 мл.(ЭКОНОМ)</t>
  </si>
  <si>
    <t>Pchelodar  Шампунь  с ПРОПОЛИСОМ для короткошерстных СОБАК,, 250 мл.(ЭКОНОМ)</t>
  </si>
  <si>
    <t>Pchelodar  Шампунь АНТИБАКТЕРИАЛЬНЫЙ с хлоргексидином 5%, д/животных, фл.250 мл.</t>
  </si>
  <si>
    <t>Pchelodar  Шампунь АНТИГРИБКОВЫЙ с кетоконазолом и пироктоноламинам, д/животных,фл.250 мл.</t>
  </si>
  <si>
    <t xml:space="preserve">Pchelodar  Шампунь БЛЕСК/ОБЪЕМ с медом и АЛОЭ ВЕРА д/ж, канистра 5л (ENERGY of  NATURE) </t>
  </si>
  <si>
    <t xml:space="preserve">Pchelodar  Шампунь БЛЕСК/ОБЪЕМ с медом и АЛОЭ ВЕРА, 350 мл.(ENERGY of  NATURE) </t>
  </si>
  <si>
    <t xml:space="preserve">Pchelodar  Шампунь БЛЕСК/ОБЪЕМ с медом и маслом МИНДАЛЯ д/ж, канистра 5л (ENERGY of  NATURE) </t>
  </si>
  <si>
    <t xml:space="preserve">Pchelodar  Шампунь БЛЕСК/ОБЪЕМ с медом и маслом МИНДАЛЯ, 350 мл.(ENERGY of  NATURE) </t>
  </si>
  <si>
    <t xml:space="preserve">Pchelodar  Шампунь БЛЕСК/ОБЪЕМ с медом и ОБЛЕПИХОЙ д/ж, канистра 5л (ENERGY of  NATURE) </t>
  </si>
  <si>
    <t xml:space="preserve">Pchelodar  Шампунь БЛЕСК/ОБЪЕМ с медом и ОБЛЕПИХОЙ, 350 мл.(ENERGY of  NATURE) </t>
  </si>
  <si>
    <t>Pchelodar  Шампунь ВОССТАНАВЛИВАЮЩИЙ с прополис. и протеин.шелка д/ж, канистра 5л (ENERGYof NATURE)</t>
  </si>
  <si>
    <t xml:space="preserve">Pchelodar  Шампунь ВОССТАНАВЛИВАЮЩИЙ с прополисом и протеинами шелка, 350 мл.(ENERGY of  NATURE) </t>
  </si>
  <si>
    <t>Pchelodar  Шампунь ПИТАТЕЛЬНЫЙ с маточным молочком и эластином д/ж, канистра 5л (ENERGY of  NATURE)</t>
  </si>
  <si>
    <t xml:space="preserve">Pchelodar  Шампунь ПИТАТЕЛЬНЫЙ с маточным молочком и эластином, 350 мл.(ENERGY of  NATURE) </t>
  </si>
  <si>
    <t xml:space="preserve">Pchelodar  Шампунь ТЕКСТУРИРУЮЩИЙ для жесткошерстных собак и кошек,фл.350 мл.(ENERGY of  NATURE) </t>
  </si>
  <si>
    <t xml:space="preserve">Pchelodar  Шампунь УКРЕПЛЯЮЩИЙ с пергой и кератином д/ж, канистра 5л (ENERGY of  NATURE) </t>
  </si>
  <si>
    <t xml:space="preserve">Pchelodar  Шампунь УКРЕПЛЯЮЩИЙ с пергой и кератином, 350 мл.(ENERGY of  NATURE) </t>
  </si>
  <si>
    <t xml:space="preserve">Pchelodar  Шампунь УНИВЕРСАЛЬНЫЙ  от блох и клещей, 250 мл.(ENERGY of  NATURE) </t>
  </si>
  <si>
    <t>Pchelodar БАЛЬЗАМ - кондиционер для длинношерстных СОБАК и КОШЕК, 250 мл.</t>
  </si>
  <si>
    <t>Pchelodar БАЛЬЗАМ-конд.БЛЕСК/ОБЪЕМ укрепл.с прот.шелка и вит.компл.д/ж.,канистра 5л(ENERGYof NATURE)</t>
  </si>
  <si>
    <t xml:space="preserve">Pchelodar ЗООСТИРКА универсальное моющее ср-во,фл. канистра 5л. (ПЧЕЛОДАР) </t>
  </si>
  <si>
    <t xml:space="preserve">ДРОНТАЛ плюс для СОБАК , 6т/уп. со вкусом мяса 1таб/10кг (Байер) </t>
  </si>
  <si>
    <t>МИЛПРАЗОН  (более 5кг), д/собак, 2 табл.х12,5мг/уп.(КРКА) (НДС 10%)</t>
  </si>
  <si>
    <t>Pchelodar ФЕНПРАЗ  2 ТАБЛ,/уп. д/СОБ. и ЩЕНКОВ,(1таб/10кг) (ПЧЕЛОДАР)</t>
  </si>
  <si>
    <t>Pchelodar ФЕНПРАЗ  6 ТАБЛ,/уп. д/СОБ, и ЩЕНКОВ (1таб/10кг) (ПЧЕЛОДАР)</t>
  </si>
  <si>
    <t>Pchelodar ФЕНПРАЗ 10 ТАБЛ,/уп. д/СОБ, и ЩЕНКОВ  (1таб/10кг) (ПЧЕЛОДАР)</t>
  </si>
  <si>
    <t>Стригущий нож (# 10, 1,6мм) к машинке ZIVER-305, нерж.сталь</t>
  </si>
  <si>
    <t xml:space="preserve">BUSTER  Простыня 31х44см. с вырезом (14х5см.), с липким слоем, 25 шт/уп </t>
  </si>
  <si>
    <t>BUSTER  Простыня 31х44см. с вырезом (4,5х1,5см), с липким слоем, 25 шт/уп</t>
  </si>
  <si>
    <t>BUSTER  Простыня 31х44см. с вырезом (9х3,5см.), с липким слоем, 25 шт/уп</t>
  </si>
  <si>
    <t>VET-LITE  Термопластичный бинт (5см/1,6м.), 1 шт.</t>
  </si>
  <si>
    <t>VET-LITE  Термопластичный бинт (7,5см/1,6м.), 1 шт.</t>
  </si>
  <si>
    <t>VET-LITE Термопластичный бинт (10см/1,6м.), 1 шт.</t>
  </si>
  <si>
    <t>Бинт ( 5мХ10см ) Стерильный , 10шт./уп. ("АХТАМАР")</t>
  </si>
  <si>
    <t>Бинт ( 5мХ10см) НЕстерильный , 25шт./уп. ("АХТАМАР")</t>
  </si>
  <si>
    <t>Бинт ( 7мХ14см)  Стерильный , 10шт./уп. ("АХТАМАР")</t>
  </si>
  <si>
    <t>Бинт ( 7мХ14см) НЕстерильный, 20шт./уп. ("АХТАМАР")</t>
  </si>
  <si>
    <t>Вата СТЕРИЛЬНАЯ 100г/уп.</t>
  </si>
  <si>
    <t>Лейкопластырь 1 х 500см</t>
  </si>
  <si>
    <t>Лейкопластырь 2 х 500см</t>
  </si>
  <si>
    <t>Лейкопластырь 3 х 500см</t>
  </si>
  <si>
    <t>Лейкопластырь 5 х 500см</t>
  </si>
  <si>
    <t>Марля медицинская 3м/90см., 36г/м (АХТАМАР)</t>
  </si>
  <si>
    <t>Салфетки  (16Х14см ) стер. двухслойные N 10 , 10шт./уп.(АХТАМАР)</t>
  </si>
  <si>
    <t>Салфетки  (45Х29см ) стер. двухслойные N 5, 10шт./уп.(АХТАМАР)</t>
  </si>
  <si>
    <t xml:space="preserve">KRUUSE  FUN-Flex ( 7,5см/4,5м.) бинт самофиксирующийся, 10 шт/уп </t>
  </si>
  <si>
    <t xml:space="preserve">KRUUSE  FUN-Flex ( 5см/4,5м.) бинт самофиксирующийся, 10 шт/уп </t>
  </si>
  <si>
    <t xml:space="preserve">KRUUSE  FUN-Flex (10см/4,5м.) бинт самофиксирующийся, 10 шт/уп </t>
  </si>
  <si>
    <t xml:space="preserve">KRUUSE  VET-Flex (2,5см/4,5м.) бинт самофиксирующийся КРАСНЫЙ, 10 шт/уп </t>
  </si>
  <si>
    <t>LUXSAN  (2,5х450) бинт самофикс. с горькой пропиткой,1шт./уп.</t>
  </si>
  <si>
    <t>LUXSAN  (5х450) бинт самофикс. с горькой пропиткой,1шт./уп.</t>
  </si>
  <si>
    <t xml:space="preserve">LUXSAN  (7,5х450) бинт самофикс. с горькой пропиткой,1шт./уп. </t>
  </si>
  <si>
    <t xml:space="preserve">LUXSAN (10х450) бинт самофикс. с горькой пропиткой,1шт./уп.  </t>
  </si>
  <si>
    <t xml:space="preserve">VALUELINE ( 5см/4,5м.) бинт самофиксирующийся КРАСНЫЙ, 10 шт/уп </t>
  </si>
  <si>
    <t xml:space="preserve">VALUELINE ( 7,5см/4,5м.) бинт самофиксирующийся ЗЕЛЕНЫЙ, 10 шт/уп </t>
  </si>
  <si>
    <t xml:space="preserve">VALUELINE (10см/4,5м.) бинт самофиксирующейся СИНИЙ, 10 шт/уп </t>
  </si>
  <si>
    <t xml:space="preserve">VALUELINE (10см/4,5м.) бинт самофиксирующийся ЗЕЛЕНЫЙ, 10 шт/уп </t>
  </si>
  <si>
    <r>
      <t xml:space="preserve">KRUUSE Игла </t>
    </r>
    <r>
      <rPr>
        <b/>
        <sz val="24"/>
        <rFont val="Arial"/>
        <family val="2"/>
        <charset val="204"/>
      </rPr>
      <t>18G</t>
    </r>
    <r>
      <rPr>
        <sz val="24"/>
        <rFont val="Arial"/>
        <family val="2"/>
        <charset val="204"/>
      </rPr>
      <t xml:space="preserve"> (1,2х40мм) однор. стерильная,</t>
    </r>
    <r>
      <rPr>
        <b/>
        <sz val="24"/>
        <rFont val="Arial"/>
        <family val="2"/>
        <charset val="204"/>
      </rPr>
      <t xml:space="preserve"> РОЗОВАЯ</t>
    </r>
    <r>
      <rPr>
        <sz val="24"/>
        <rFont val="Arial"/>
        <family val="2"/>
        <charset val="204"/>
      </rPr>
      <t>, 100шт/уп.</t>
    </r>
  </si>
  <si>
    <r>
      <t xml:space="preserve">KRUUSE Игла </t>
    </r>
    <r>
      <rPr>
        <b/>
        <sz val="24"/>
        <rFont val="Arial"/>
        <family val="2"/>
        <charset val="204"/>
      </rPr>
      <t>19G</t>
    </r>
    <r>
      <rPr>
        <sz val="24"/>
        <rFont val="Arial"/>
        <family val="2"/>
        <charset val="204"/>
      </rPr>
      <t xml:space="preserve"> (1,1х40мм) однор. стерильная, </t>
    </r>
    <r>
      <rPr>
        <b/>
        <sz val="24"/>
        <rFont val="Arial"/>
        <family val="2"/>
        <charset val="204"/>
      </rPr>
      <t>БЕЛАЯ,</t>
    </r>
    <r>
      <rPr>
        <sz val="24"/>
        <rFont val="Arial"/>
        <family val="2"/>
        <charset val="204"/>
      </rPr>
      <t xml:space="preserve"> 100шт/уп.</t>
    </r>
  </si>
  <si>
    <r>
      <t xml:space="preserve">KRUUSE Игла </t>
    </r>
    <r>
      <rPr>
        <b/>
        <sz val="24"/>
        <rFont val="Arial"/>
        <family val="2"/>
        <charset val="204"/>
      </rPr>
      <t>20G</t>
    </r>
    <r>
      <rPr>
        <sz val="24"/>
        <rFont val="Arial"/>
        <family val="2"/>
        <charset val="204"/>
      </rPr>
      <t xml:space="preserve"> (0,9х40мм) однор. стерильная, </t>
    </r>
    <r>
      <rPr>
        <b/>
        <sz val="24"/>
        <rFont val="Arial"/>
        <family val="2"/>
        <charset val="204"/>
      </rPr>
      <t>ЖЕЛТАЯ,</t>
    </r>
    <r>
      <rPr>
        <sz val="24"/>
        <rFont val="Arial"/>
        <family val="2"/>
        <charset val="204"/>
      </rPr>
      <t xml:space="preserve"> 100шт/уп.</t>
    </r>
  </si>
  <si>
    <r>
      <t xml:space="preserve">KRUUSE Игла </t>
    </r>
    <r>
      <rPr>
        <b/>
        <sz val="24"/>
        <rFont val="Arial"/>
        <family val="2"/>
        <charset val="204"/>
      </rPr>
      <t>21G</t>
    </r>
    <r>
      <rPr>
        <sz val="24"/>
        <rFont val="Arial"/>
        <family val="2"/>
        <charset val="204"/>
      </rPr>
      <t xml:space="preserve"> (0,8х40мм) однор. стерильная, </t>
    </r>
    <r>
      <rPr>
        <b/>
        <sz val="24"/>
        <rFont val="Arial"/>
        <family val="2"/>
        <charset val="204"/>
      </rPr>
      <t>ЗЕЛЕНАЯ,</t>
    </r>
    <r>
      <rPr>
        <sz val="24"/>
        <rFont val="Arial"/>
        <family val="2"/>
        <charset val="204"/>
      </rPr>
      <t xml:space="preserve"> 100шт/уп.</t>
    </r>
  </si>
  <si>
    <r>
      <t xml:space="preserve">KRUUSE Игла </t>
    </r>
    <r>
      <rPr>
        <b/>
        <sz val="24"/>
        <rFont val="Arial"/>
        <family val="2"/>
        <charset val="204"/>
      </rPr>
      <t>23G</t>
    </r>
    <r>
      <rPr>
        <sz val="24"/>
        <rFont val="Arial"/>
        <family val="2"/>
        <charset val="204"/>
      </rPr>
      <t xml:space="preserve"> (0,6х25мм) однор. стерильная, </t>
    </r>
    <r>
      <rPr>
        <b/>
        <sz val="24"/>
        <rFont val="Arial"/>
        <family val="2"/>
        <charset val="204"/>
      </rPr>
      <t>ГОЛУБАЯ,</t>
    </r>
    <r>
      <rPr>
        <sz val="24"/>
        <rFont val="Arial"/>
        <family val="2"/>
        <charset val="204"/>
      </rPr>
      <t xml:space="preserve"> 100шт/уп.</t>
    </r>
  </si>
  <si>
    <r>
      <t xml:space="preserve">KRUUSE Игла </t>
    </r>
    <r>
      <rPr>
        <b/>
        <sz val="24"/>
        <rFont val="Arial"/>
        <family val="2"/>
        <charset val="204"/>
      </rPr>
      <t>25G</t>
    </r>
    <r>
      <rPr>
        <sz val="24"/>
        <rFont val="Arial"/>
        <family val="2"/>
        <charset val="204"/>
      </rPr>
      <t xml:space="preserve"> (0,5х16мм) однор. стерильная, </t>
    </r>
    <r>
      <rPr>
        <b/>
        <sz val="24"/>
        <rFont val="Arial"/>
        <family val="2"/>
        <charset val="204"/>
      </rPr>
      <t>ОРАНЖЕВАЯ,</t>
    </r>
    <r>
      <rPr>
        <sz val="24"/>
        <rFont val="Arial"/>
        <family val="2"/>
        <charset val="204"/>
      </rPr>
      <t xml:space="preserve"> 100шт/уп.</t>
    </r>
  </si>
  <si>
    <t>Система инфузионная, стер. с МЕТАЛ. иглой,25шт./уп.(Wenzhou Beipu, Китай)</t>
  </si>
  <si>
    <t>Система инфузионная, стер. с ПЛАСТИК иглой (МЕДАРГО, Китай) 25шт./уп.</t>
  </si>
  <si>
    <t>Система инфузионная, стер. с ПЛАСТИК иглой,25шт./уп. (Vogt Medikal Vertieb GmbH)</t>
  </si>
  <si>
    <t>Система инфузионная, стер. с ПЛАСТИК иглой,50шт./уп. (Vogt Medikal Vertieb GmbH)</t>
  </si>
  <si>
    <t>Шприц  DISCARDIT  (2мл ),одн., 100шт./уп. (Becton Dickinson)</t>
  </si>
  <si>
    <t>Шприц  DISCARDIT  (5мл ),одн., 100шт./уп. (Becton Dickinson)</t>
  </si>
  <si>
    <t>Шприц  DISCARDIT (10мл ),одн., 100шт./уп. (Becton Dickinson)</t>
  </si>
  <si>
    <t>Шприц  DISCARDIT (20мл ),одн., 80шт./уп. (Becton Dickinson)</t>
  </si>
  <si>
    <t>Шприц KRUUSE  (2/3 мл), игла 23G (0,6х25мм), одн., 3-х компонентный, 100шт./уп.</t>
  </si>
  <si>
    <t>Шприц KRUUSE  (5/6мл), игла 21G (0,8х40мм), одн., 3-х компонентный, 100шт./уп.</t>
  </si>
  <si>
    <t>Шприц KRUUSE (10/12 мл), игла 21G (0,8х40мм), одн., 3-х компонентный, 100шт./уп.</t>
  </si>
  <si>
    <t>Шприц KRUUSE (20/24 мл), игла 18G (1,2х40мм), одн., 3-х компонентный, 100шт/уп.</t>
  </si>
  <si>
    <t>Шприц MedAim  (1 мл ),инсулиновый одн., U-100, 100шт./уп. ( Китай)</t>
  </si>
  <si>
    <t>Шприц MedAim  (2 мл ),игла 0,63*32 мм,одн., 3-х компонентный  100шт./уп.(Китай)</t>
  </si>
  <si>
    <t>Шприц MedAim  (3 мл ),игла 0,6*32 мм, одн., 3-х компонентный  100шт./уп.(Китай)</t>
  </si>
  <si>
    <t>Шприц MedAim  (5 мл ),игла 0,7*40 мм, одн., 3-х компонентный  100шт./уп.(Китай)</t>
  </si>
  <si>
    <t>Шприц MedAim (10 мл ),игла 0,8*40 мм, одн., 3-х компонентный  100шт./уп.(Китай)</t>
  </si>
  <si>
    <t>Шприц MedAim (20 мл ),игла 0,8*40 мм, одн., 3-х компонентный  50шт./уп.(Китай)</t>
  </si>
  <si>
    <t>Шприц MedAim (50 мл ),одн.,1шт.(Китай)</t>
  </si>
  <si>
    <t>Teddy Pets N15 влажные салфетки д/ухода за глазами и ушами</t>
  </si>
  <si>
    <t>Teddy Pets N25 влажные салфетки д/уборки за животными</t>
  </si>
  <si>
    <t>Teddy Pets N25 влажные салфетки д/ухода за шерстью с алоэ вера</t>
  </si>
  <si>
    <t>Teddy Pets N25 влажные салфетки д/ухода за шерстью с дезодорантом</t>
  </si>
  <si>
    <t>Teddy Pets N30 влажные салфетки д/ухода за лапами</t>
  </si>
  <si>
    <t>LUXSAN №5 влажные РУКАВИЧКИ д/животных (Альянс Маркет)</t>
  </si>
  <si>
    <t>MR FRESH Липкий ролик (Экопром)</t>
  </si>
  <si>
    <t>MR FRESH Пакеты для уборки фекалий (сменный рулон), 20шт./уп. (Экопром)</t>
  </si>
  <si>
    <t>MR FRESH Пакеты для уборки фекалий с брелком-держателем, 40шт./уп. (Экопром)</t>
  </si>
  <si>
    <t>RC 3D  УДАЛИТЕЛЬ клещей, 2шт./уп.(Экопром)</t>
  </si>
  <si>
    <t>ВЫКРУЧИВАТЕЛЬ клещей ЮНИКЛИН, 2шт/уп.</t>
  </si>
  <si>
    <t>ГЛЮКОМЕТР для вет. применения Wellion Gluco Calea (WELLVET703RUMM) (Интервет)</t>
  </si>
  <si>
    <t>ДЕКАФАН-лейко экспресс анализ мочи(кровь,уд.вес,кетоны,глюкоза,белок,pH,билируб,уробилиноген,нитриты</t>
  </si>
  <si>
    <t>ЖГУТ (KRUUSE) для взятия крови с кнопкой фиксатором 5шт/уп.</t>
  </si>
  <si>
    <t>КОГТЕРЕЗ  12,5см  'Doggyman', 1шт.</t>
  </si>
  <si>
    <t>КОГТЕРЕЗ  16,5см 'Doggyman", 1шт.</t>
  </si>
  <si>
    <t>КОГТЕРЕЗ (ножницы), 12,5см  д/кошек  'Doggyman', 1шт.</t>
  </si>
  <si>
    <t>КОГТЕРЕЗ (ножницы), 8,5см  д/кошек   'Doggyman', 1шт.</t>
  </si>
  <si>
    <t>Сканер Reader Planet-ID (blak)</t>
  </si>
  <si>
    <t>ЧИП в шприце 2х12 мм.,1 шт. (Россия)</t>
  </si>
  <si>
    <t>Чипы Transponder ISO 11784/85, 10шт./уп.(шприц) (Германия)</t>
  </si>
  <si>
    <t>Попона малая для кошек весом до 5кг, обхват груди 31 см, длина 38 см.</t>
  </si>
  <si>
    <t xml:space="preserve">Ветеринарный паспорт для животных (АПИ-САН), 10шт./уп. </t>
  </si>
  <si>
    <t>CLINY Подгузники   L ( 8- 16кг) для собак и кошек, 8шт./уп.</t>
  </si>
  <si>
    <t>CLINY Подгузники   S ( 3- 6кг) для собак и кошек, 10шт./уп.</t>
  </si>
  <si>
    <t>CLINY Подгузники   М ( 5-10кг) для собак и кошек, 9шт./уп.</t>
  </si>
  <si>
    <t>CLINY Подгузники  XL (15-30кг) для собак и кошек ,7шт./уп.</t>
  </si>
  <si>
    <t>CLINY Подгузники  XS ( 2- 4кг) для собак и кошек, 11шт./уп.</t>
  </si>
  <si>
    <t xml:space="preserve">ПЕЛИГРИН (40*60см КОРОБКА) подстилки впитывающие д/животных  200 шт./уп. </t>
  </si>
  <si>
    <t>ПЕЛИГРИН (60*60см КОРОБКА) подстилки впитывающие д/животных 150 шт./уп.</t>
  </si>
  <si>
    <t xml:space="preserve">ПЕЛИГРИН (60*90см КОРОБКА) подстилки впитывающие д/животных 100 шт./уп. </t>
  </si>
  <si>
    <t>BUSTER  Катетер 1,0/130 мм. со СТИЛЕТОМ, стерильный для КОШЕК, 12 шт/уп.</t>
  </si>
  <si>
    <t>BUSTER  Катетер 1,3/130 мм. со СТИЛЕТОМ, стерильный для КОШЕК, 12 шт/уп.</t>
  </si>
  <si>
    <t xml:space="preserve">Назначают собакам и кошкам для лечения отодектоза (ушной чесотки), в том числе осложненного бактериальным отитом, а также нотоэдроза, саркоптоза и демодекоза.
</t>
  </si>
  <si>
    <t>Используется для детоксикации организма животного. Во время прохождения через желудочно-кишечный тракт он связывает токсичные вещества, патогенные бактерии и аллергены и выводит их из организма с калом.</t>
  </si>
  <si>
    <r>
      <t xml:space="preserve">СИЛЬВЕРспрей, фл.300 мл    </t>
    </r>
    <r>
      <rPr>
        <b/>
        <i/>
        <sz val="25"/>
        <color indexed="10"/>
        <rFont val="Arial"/>
        <family val="2"/>
        <charset val="204"/>
      </rPr>
      <t xml:space="preserve"> NEW!</t>
    </r>
  </si>
  <si>
    <r>
      <t>РОНАКСАН таб. 100мг 1х10таб/уп., шт.(Мериал)</t>
    </r>
    <r>
      <rPr>
        <b/>
        <i/>
        <sz val="25"/>
        <color indexed="10"/>
        <rFont val="Arial"/>
        <family val="2"/>
        <charset val="204"/>
      </rPr>
      <t>NEW!</t>
    </r>
  </si>
  <si>
    <r>
      <t>РОНАКСАН таб. 20мг 2х10таб/уп., шт.(Мериал)</t>
    </r>
    <r>
      <rPr>
        <b/>
        <i/>
        <sz val="25"/>
        <color indexed="10"/>
        <rFont val="Arial"/>
        <family val="2"/>
        <charset val="204"/>
      </rPr>
      <t>NEW!</t>
    </r>
  </si>
  <si>
    <r>
      <t xml:space="preserve">Сульфетрисан , 20 мл, (Апи-Сан)          </t>
    </r>
    <r>
      <rPr>
        <b/>
        <i/>
        <sz val="25"/>
        <color indexed="10"/>
        <rFont val="Arial"/>
        <family val="2"/>
        <charset val="204"/>
      </rPr>
      <t>NEW!</t>
    </r>
  </si>
  <si>
    <t>Трококсил применяют в качестве противовоспалительного и анальгетического средства при дегенеративных заболеваниях суставов у собак.</t>
  </si>
  <si>
    <t>ХОНДРОПРОТЕКТОРЫ ПРОЧИЕ</t>
  </si>
  <si>
    <t>ХОНДРОПРОТЕКТОРЫ ORLING (ГЕЛАКАН)</t>
  </si>
  <si>
    <t>ПАСТЫ И ЛАКОМСТВА ДЛЯ ВЫВОДА ШЕРСТИ</t>
  </si>
  <si>
    <r>
      <rPr>
        <b/>
        <sz val="25"/>
        <rFont val="Arial"/>
        <family val="2"/>
        <charset val="204"/>
      </rPr>
      <t>ФЕЛИФЕРОН 2,5мл,р-р д/инъекций, 5фл./уп</t>
    </r>
    <r>
      <rPr>
        <sz val="25"/>
        <rFont val="Arial"/>
        <family val="2"/>
        <charset val="204"/>
      </rPr>
      <t xml:space="preserve">. </t>
    </r>
    <r>
      <rPr>
        <b/>
        <i/>
        <sz val="25"/>
        <color rgb="FFFF0000"/>
        <rFont val="Arial"/>
        <family val="2"/>
        <charset val="204"/>
      </rPr>
      <t>NEW!</t>
    </r>
  </si>
  <si>
    <t>Назначают с лечебной и профилактической целью кошкам при желудочно-кишечных, острых респираторных и других заболеваниях вирусной или смешанной этиологии, а также при анемиях и гиповитаминозах, инвазионных заболеваниях, при отравлениях, в послеродовый и послеоперационный периоды и при вторичном иммунодефиците.</t>
  </si>
  <si>
    <r>
      <t xml:space="preserve">ЭПИ-ОТИК Лосьон д/ушей с противовоспалительным эффектом, фл.125мл(Вирбак) </t>
    </r>
    <r>
      <rPr>
        <b/>
        <i/>
        <sz val="25"/>
        <color rgb="FFFF0000"/>
        <rFont val="Arial"/>
        <family val="2"/>
        <charset val="204"/>
      </rPr>
      <t>NEW</t>
    </r>
  </si>
  <si>
    <t xml:space="preserve">Используется для чистки ушей собак и кошек.
Поддерживает здоровье ушей, хорошо удаляет застарелые корочки и неприятные запахи, уменьшает количество отмерших клеток и излишков воска, подсушивает слуховой проход. Значительно улучшает микрофлору уха. Оказывает успокаивающее действие на кожу, устраняет зуд. Может применяться перед нанесением лекарства при лечении наружного отита.
</t>
  </si>
  <si>
    <t>ИММУННЫЕ</t>
  </si>
  <si>
    <t>Дюфалайт,500мл (Зоэтис)</t>
  </si>
  <si>
    <t>Фелоцел 4 , 1доза (Зоэтис)</t>
  </si>
  <si>
    <t>Вакцина предназначена для профилактики вирусного ринотрахеита, калицивирусной инфекции, панлейкопении и хламидиоза кошек.</t>
  </si>
  <si>
    <t>Вангард 7 (Пфайзер), 1доза</t>
  </si>
  <si>
    <t xml:space="preserve">Трококсил, 20мг, 2таб./уп.(Пфайзер) </t>
  </si>
  <si>
    <t>Панкреалекс назначают собакам и кошкам в комплексной терапии при остром и хроническом панкреатите, триадите, в том числе для устранения симптомов рвоты при данных заболеваниях, а также для восстановления экзокринной функции под - желудочной железы (улучшения пищеварения).</t>
  </si>
  <si>
    <r>
      <t xml:space="preserve">Панкреалекс 10мл, шт. </t>
    </r>
    <r>
      <rPr>
        <b/>
        <i/>
        <sz val="26"/>
        <color rgb="FFFF0000"/>
        <rFont val="Arial"/>
        <family val="2"/>
        <charset val="204"/>
      </rPr>
      <t>NEW</t>
    </r>
  </si>
  <si>
    <t>ФОРЕСТО ошейник (до 8кг) инсектоакарицидный для собак. 38см (Байер)</t>
  </si>
  <si>
    <t>Препарат Дана Ультра назначают собакам и кошкам для лечения арахно-энтомозов, в том числе саркоптоза, нотоэдроза, отодектоза, демодекоза, а также при поражении иксодовыми клещами и для защиты от нападения эктопаразитов; пушным зверям – для лечения и профилактики отодектоза.</t>
  </si>
  <si>
    <t>GreenFort neo bioSPOT-ON д/ СОБАК (10-25кг),1пип./уп. (Экопром)</t>
  </si>
  <si>
    <t>GreenFort neo bioSPOT-ON д/ СОБАК (более 25кг),1пип./уп. (Экопром)</t>
  </si>
  <si>
    <t>GreenFort neo bioSPOT-ON д/КОШЕК, кроликов и собак (до 10кг),1пип./уп. (Экопром)</t>
  </si>
  <si>
    <t>GreenFort neo БиоОШЕЙНИК д/ КОШЕК и МЕЛКИХ собак(дл.40см),1шт./уп. (Экопром)</t>
  </si>
  <si>
    <t>GreenFort neo БиоОШЕЙНИК д/ КРУПНЫХ собак(дл.75см),1шт./уп. (Экопром)</t>
  </si>
  <si>
    <t>GreenFort neo БиоОШЕЙНИК д/ СРЕДНИХ собак(дл.65см),1шт./уп. (Экопром)</t>
  </si>
  <si>
    <t>GreenFort neo БиоСПРЕЙ д/кошек, кроликов и собак,фл.200мл (Экопром)</t>
  </si>
  <si>
    <t>GreenFort neo bioSHAMPOO от эктопаразитов, д/кошек, кроликов и собак,фл.380мл (Экопром)</t>
  </si>
  <si>
    <t>Фармазин - 50, фл. 50мл</t>
  </si>
  <si>
    <t>Назначают для лечения бронхопневмонии крупного рогатого и мелкого рогатого скота, свиней, собак и кошек, энзоотической пневмонии, артритов, дизентерии, атрофического ринита свиней, инфекционной агалактии овец и коз, маститов крупного рогатого скота, кожных и хирургических инфекций, а также для профилактики и лечения вторичных инфекций при вирусных заболеваниях.</t>
  </si>
  <si>
    <t>Вектра ФЕЛИС  инсектоакариц.капли д/КОШЕК 0,6-10кг 3пип./уп. (СЕВА)</t>
  </si>
  <si>
    <t xml:space="preserve"> Обеспечивает активность против взрослых блох, а также неполовозрелых блох на любой стадии развития (яйца, личинки и куколки). </t>
  </si>
  <si>
    <t>ПРЕБИОТИКИ  VIYO</t>
  </si>
  <si>
    <t xml:space="preserve">                                                                                          </t>
  </si>
  <si>
    <t xml:space="preserve">  Внимание!!!</t>
  </si>
  <si>
    <t>(Ж2)  П-97 Пинцет анатомический 150мм, 1шт. (Пак)</t>
  </si>
  <si>
    <t>GF-322 Пинцет анатомический, деликатная модель, 150 мм,1 шт. (ЦИЛИТА)</t>
  </si>
  <si>
    <t>GF-352 Пинцет хирургический, деликатная модель, 150 мм,1 шт. (ЦИЛИТА)</t>
  </si>
  <si>
    <t>18%</t>
  </si>
  <si>
    <r>
      <t xml:space="preserve">ПОЛИКОН ( 000 (3/0)) полиамидная хир. нить д/ВЕТЕРИНАРИИ, 10м.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</si>
  <si>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ПОЛИКОН ( 0 ) полиамидная хир. нить д/ВЕТЕРИНАРИИ, 10м.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</si>
  <si>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ПОЛИКОН ( 2 ) полиамидная хир. нить д/ВЕТЕРИНАРИИ, 10м. 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</si>
  <si>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ПОЛИКОН ( 4 ) полиамидная хир. нить д/ВЕТЕРИНАРИИ, 10м. 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</si>
  <si>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ПОЛИКОН ( 6 ) полиамидная хир. нить д/ВЕТЕРИНАРИИ, 10м. 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</si>
  <si>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ПОЛИКОН ( 8 ) полиамидная хир. нить д/ВЕТЕРИНАРИИ, 10м. 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</si>
  <si>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ПОЛИКОН (10 ) полиамидная хир. нить д/ВЕТЕРИНАРИИ, 10м.  </t>
    </r>
    <r>
      <rPr>
        <b/>
        <i/>
        <sz val="24"/>
        <color rgb="FFFF0000"/>
        <rFont val="Arial"/>
        <family val="2"/>
        <charset val="204"/>
      </rPr>
      <t>ЭКСКЛЮЗИВ</t>
    </r>
  </si>
  <si>
    <t xml:space="preserve">Антицарапки - это защитные колпачки, которые одевают кошкам и собакам на когти, если животное часто царапается. Они абсолютно безопасны и являются лучшей альтернативой операции по удалению когтей. Антицарапки защитят от царапин взрослых и детей, диваны и кресла, стены и обои, одежду и занавески. </t>
  </si>
  <si>
    <t xml:space="preserve">        МЯГКИЕ КОГОТКИ</t>
  </si>
  <si>
    <t>ДОЗАТОР жидкого мыла 1л (Интер Клин)</t>
  </si>
  <si>
    <t>ПРОЧИЕ ПЕРЕВЯЗОЧНЫЕ ИЗДЕЛИЯ</t>
  </si>
  <si>
    <r>
      <t xml:space="preserve">ДАНА УЛЬТРА  0,32мл, КАПЛИ  ( до 4кг), д/КОШЕК и КОТЯТ, 1пип./уп. (Апи-Сан)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</si>
  <si>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ДАНА УЛЬТРА 0,4мл, КАПЛИ  ( до 5кг) д/СОБАК и ЩЕНКОВ, 1пип./уп. (Апи-Сан)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</si>
  <si>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ДАНА УЛЬТРА 0,64мл, КАПЛИ (более 4кг), д/КОШЕК и КОТЯТ, 1пип./уп. (Апи-Сан)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</si>
  <si>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ДАНА УЛЬТРА 0,8мл, КАПЛИ  ( 5-10 кг) д/СОБАК и ЩЕНКОВ, 1пип./уп. (Апи-Сан)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</si>
  <si>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ДАНА УЛЬТРА 1,6мл, КАПЛИ (10-20мл), д/СОБАК и ЩЕНКОВ, 1пип./уп. (Апи-Сан)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</si>
  <si>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ДАНА УЛЬТРА 3,2мл, КАПЛИ ( более 20кг) д/СОБАК и ЩЕНКОВ, 1пип./уп. (Апи-Сан)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</si>
  <si>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НОЖЕВОЙ БЛОК  5,0 мм к машинке МАХ 45 Moser(1245-7360) </t>
    </r>
    <r>
      <rPr>
        <b/>
        <i/>
        <sz val="24"/>
        <color rgb="FFFF0000"/>
        <rFont val="Arial"/>
        <family val="2"/>
        <charset val="204"/>
      </rPr>
      <t>ЦЕНА СНИЖЕНА!</t>
    </r>
  </si>
  <si>
    <r>
      <t xml:space="preserve">НОЖЕВОЙ БЛОК  3,0 мм к машинке МАХ 45 Moser(1245-7931) </t>
    </r>
    <r>
      <rPr>
        <b/>
        <i/>
        <sz val="24"/>
        <color rgb="FFFF0000"/>
        <rFont val="Arial"/>
        <family val="2"/>
        <charset val="204"/>
      </rPr>
      <t>ЦЕНА СНИЖЕНА!</t>
    </r>
  </si>
  <si>
    <r>
      <t xml:space="preserve">НОЖЕВОЙ БЛОК  2,0 мм к машинке МАХ 45 Moser(1245-7940) </t>
    </r>
    <r>
      <rPr>
        <b/>
        <i/>
        <sz val="24"/>
        <color rgb="FFFF0000"/>
        <rFont val="Arial"/>
        <family val="2"/>
        <charset val="204"/>
      </rPr>
      <t>ЦЕНА СНИЖЕНА!</t>
    </r>
  </si>
  <si>
    <r>
      <t xml:space="preserve">НОЖЕВОЙ БЛОК  1,0 мм к машинке МАХ 45 Moser(1245-7320) </t>
    </r>
    <r>
      <rPr>
        <b/>
        <i/>
        <sz val="24"/>
        <color rgb="FFFF0000"/>
        <rFont val="Arial"/>
        <family val="2"/>
        <charset val="204"/>
      </rPr>
      <t>ЦЕНА СНИЖЕНА!</t>
    </r>
  </si>
  <si>
    <r>
      <t xml:space="preserve">НОЖЕВОЙ БЛОК 1/20 мм к машинке МАХ 45 Moser(1245-7300) </t>
    </r>
    <r>
      <rPr>
        <b/>
        <i/>
        <sz val="24"/>
        <color rgb="FFFF0000"/>
        <rFont val="Arial"/>
        <family val="2"/>
        <charset val="204"/>
      </rPr>
      <t>ЦЕНА СНИЖЕНА!</t>
    </r>
  </si>
  <si>
    <r>
      <t xml:space="preserve">НОЖЕВОЙ БЛОК  2,5 мм к машинке МАХ 45 Moser(1245-7340) </t>
    </r>
    <r>
      <rPr>
        <b/>
        <i/>
        <sz val="24"/>
        <color rgb="FFFF0000"/>
        <rFont val="Arial"/>
        <family val="2"/>
        <charset val="204"/>
      </rPr>
      <t>ЦЕНА СНИЖЕНА!</t>
    </r>
  </si>
  <si>
    <t>Fitodog биоОшейник  репеллентный  для крупных СОБАК, 80см (АВЗ)</t>
  </si>
  <si>
    <t>Fitodog биоОшейник  репеллентный  для мелких СОБАК, 35см (АВЗ)</t>
  </si>
  <si>
    <t>Fitodog биоОшейник  репеллентный  для средних СОБАК, 50см (АВЗ)</t>
  </si>
  <si>
    <t>Fitodog биоОшейник репеллентный  для КОШЕК, 35см (АВЗ)</t>
  </si>
  <si>
    <t xml:space="preserve">Ошейник репеллентный «Фитодок» применяют собакам и кошкам для защиты от блох, вшей, власоедов, комаров, иксодовых и чесоточных клещей.
</t>
  </si>
  <si>
    <t>ДАНА Ультра СПРЕЙ д/КОШЕК,фл. 95мл</t>
  </si>
  <si>
    <t>Спрей для профилактики и борьбы с блохами, вшами, власоедами и другими насекомыми.</t>
  </si>
  <si>
    <t>ДАНА Ультра СПРЕЙ д/СОБАК,фл.100 мл</t>
  </si>
  <si>
    <t>Нобивак Trikat Trio (Интервет),10 доз/уп.</t>
  </si>
  <si>
    <t>ТРАВКА для животных</t>
  </si>
  <si>
    <t>Содержит специально подобранные травы из 7 видов растений, которые нормализуют обменные процессы в организме животного, в том числе пищеварительные, являются естественным источником клетчатки, углеводов, витаминов группы В, витаминов Е, Н, РР, минералов, незаменимых жирных кислот, каротина; стимулируют процессы очищения желудка от шерсти.
СОСТАВ:Семена пшеницы, ячменя, овса, ржи, сорго, вики, просо.
Подходит кошкам, собакам, хорькам, птицам, грызунам.</t>
  </si>
  <si>
    <r>
      <t>АЛ Кошачья мята СУШЕНАЯ, пакет 20г (Экопром)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</si>
  <si>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АЛ Кошачья мята СПРЕЙ 100мл (Экопром) </t>
    </r>
    <r>
      <rPr>
        <b/>
        <i/>
        <sz val="24"/>
        <color rgb="FFFF0000"/>
        <rFont val="Arial"/>
        <family val="2"/>
        <charset val="204"/>
      </rPr>
      <t>NEW!</t>
    </r>
  </si>
  <si>
    <t>Кошачья мята очень нравится кошкам и она поможет приучить к лотку и когтеточке, преодолеть стресс, поднять настроение. Трава совершенно безопасна, не формирует зависимости или привычки. Котята моложе 6 месяцев и кошки в возрасте могут не обращать внимание на кошачью мяту, это допустимо</t>
  </si>
  <si>
    <t>Зоогигиеническое средство предназначено для привлечения кошек к предметам обихода, когтеточке, игрушкам, а также для снятия стресса.</t>
  </si>
  <si>
    <r>
      <t>CD ЦИТОДЕРМ Капли дерматологические д/кошек и собак до 10кг (Экопром)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</si>
  <si>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CD ЦИТОДЕРМ Капли дерматологические д/собак 10-30кг (Экопром)                      </t>
    </r>
    <r>
      <rPr>
        <b/>
        <i/>
        <sz val="25"/>
        <color rgb="FFFF0000"/>
        <rFont val="Arial"/>
        <family val="2"/>
        <charset val="204"/>
      </rPr>
      <t xml:space="preserve"> NEW!</t>
    </r>
  </si>
  <si>
    <r>
      <t xml:space="preserve">CD ЦИТОДЕРМ Капли дерматологические д/собак 30-60кг (Экопром)                      </t>
    </r>
    <r>
      <rPr>
        <b/>
        <i/>
        <sz val="25"/>
        <color rgb="FFFF0000"/>
        <rFont val="Arial"/>
        <family val="2"/>
        <charset val="204"/>
      </rPr>
      <t>NEW!</t>
    </r>
  </si>
  <si>
    <t xml:space="preserve">Косметико-гигиеническое средство для комплексного ухода за кожно-волосяным покровом собак на натуральных маслах.                                       • уменьшают линьку и стимулируют рост шерсти;
• увлажняют кожу и избавляют от перхоти;
• снимают зуд и раздражение;
• устраняют неприятный запах.
</t>
  </si>
  <si>
    <t>Стригущий нож (25мм) д/ ZIVER-204,(КЕРАМИЧЕСКИЙ)</t>
  </si>
  <si>
    <r>
      <t xml:space="preserve">ДАНА  СПОТ-ОН  для кошек более 3кг. 2пип./уп. </t>
    </r>
    <r>
      <rPr>
        <b/>
        <i/>
        <sz val="25"/>
        <color rgb="FFFF0000"/>
        <rFont val="Arial"/>
        <family val="2"/>
        <charset val="204"/>
      </rPr>
      <t>NEW</t>
    </r>
  </si>
  <si>
    <r>
      <t xml:space="preserve">ADAPTIL ошейник для собак L (62.5см)    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</si>
  <si>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ADAPTIL ошейник для собак S (37,5см)     </t>
    </r>
    <r>
      <rPr>
        <b/>
        <i/>
        <sz val="25"/>
        <color rgb="FFFF0000"/>
        <rFont val="Arial"/>
        <family val="2"/>
        <charset val="204"/>
      </rPr>
      <t>NEW!</t>
    </r>
  </si>
  <si>
    <t xml:space="preserve">Adaptil успокаивающий ошейник может применяться во время следующих типичных признаков стресса и страха: •сгорбленное положение или забивание в угол, дрожь
•обусловленная стрессом уменьшенная активность и игривость
•обусловленный стрессом уменьшенный прием пищи
•деструктивное поведение, постоянный лай или вой
•чрезмерное облизывание лап и тому подобное
</t>
  </si>
  <si>
    <t>Дану Ультра Нео применяют собакам и кошкам с 10-недельного возраста для лечения и профилактики энтомозов, вызываемых блохами, вшами, власоедами и акарозов, вызываемых саркоптоидными и иксодовыми клещами.</t>
  </si>
  <si>
    <t>Благодаря глицерину и маслам подушечки не дают скатываться шерсти в комки, способствуют её быстрому выведению из организма, что нормализует работу всего пищеварительного тракта. Препарат можно давать как в роли профилактического средства, так и в качестве поощрительного лакомства, поскольку питомцам нравится их вкус. В состав входит мясо и рыбные субпродукты, потому животные не противятся приему препарата.</t>
  </si>
  <si>
    <t>Благодаря круглой форме — это веселая игра и настоящее удовольствие для вашего любимца. Очень нравится кошкам по вкусу и запаху, улучшает настроение. Содержит целый комплекс минералов, благотворно влияющих на организм кошки и котят, и таурин, поддерживающий отличное зрение и здоровое сердце кошки. Использовать с 6 месячного возраста.</t>
  </si>
  <si>
    <t>Препарат, специально разработанный для водяных и сухопутных черепах, других обитателей террариумов. Применяется при недостатке витаминов и минералов в корме для водяных и сухопутных черепах и других обитателей террариумов</t>
  </si>
  <si>
    <r>
      <t xml:space="preserve">КАПРОАГ №1  (HS-40) с режущей иглой 1/2, плетенный,  75см., 25 шт/уп(Репромед)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</si>
  <si>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КАПРОАГ №3/0  (DS-24) с режущей иглой 3/8, плетенный, 75 см., 25 шт/уп(Репромед) </t>
    </r>
    <r>
      <rPr>
        <b/>
        <i/>
        <sz val="24"/>
        <color rgb="FFFF0000"/>
        <rFont val="Arial"/>
        <family val="2"/>
        <charset val="204"/>
      </rPr>
      <t>NEW!</t>
    </r>
  </si>
  <si>
    <t>Витамины ДЕЛЬТА (Хелавит)</t>
  </si>
  <si>
    <t xml:space="preserve"> Витамины КВАНТ-МКБ</t>
  </si>
  <si>
    <t>НОБИВАК  DUCAT, 10 доз/уп. (Интервет)</t>
  </si>
  <si>
    <t>Живая сухая вакцина против калицивироза и вирусного ринотрахеита кошек</t>
  </si>
  <si>
    <t>Pchelodar ВЕТСПОКОИН 15ТАБЛ./уп. для КОШЕК (ПЧЕЛОДАР)</t>
  </si>
  <si>
    <t>Pchelodar ВЕТСПОКОИН 15ТАБЛ./уп. для МЕЛКИХ СОБАК (ПЧЕЛОДАР)</t>
  </si>
  <si>
    <t>Pchelodar ВЕТСПОКОИН 30ТАБЛ./уп. для СРЕДНИХ и КРУПНЫХ СОБАК (ПЧЕЛОДАР)</t>
  </si>
  <si>
    <t>Pchelodar ВЕТСПОКОИН суспензия д/КОШЕК,фл.25мл (ПЧЕЛОДАР)</t>
  </si>
  <si>
    <t>Pchelodar ВЕТСПОКОИН суспензия д/МЕЛКИХ СОБАК,фл.25мл (ПЧЕЛОДАР)</t>
  </si>
  <si>
    <t>Pchelodar ВЕТСПОКОИН суспензия д/СРЕДНИХ и КРУПНЫХ СОБАК,фл.75мл (ПЧЕЛОДАР)</t>
  </si>
  <si>
    <t xml:space="preserve">Дефенсор, 1 доза   (Зоэтис)       </t>
  </si>
  <si>
    <t xml:space="preserve">Вакцина для профилактики бешенства у собак и кошек. Содержит инактивированный вирус бешенства (штамм PV – Paris) в титре не менее 107,25 в одном cм3 и представляет собой прозрачную или слегка опалесцирующую жидкость розового цвета.
</t>
  </si>
  <si>
    <t>СЕДАТИВНЫЕ ПРЕПАРАТЫ</t>
  </si>
  <si>
    <t>Седативные препараты ОРИОН ФАРМА</t>
  </si>
  <si>
    <t>Седативные препараты ПРОЧИЕ</t>
  </si>
  <si>
    <t>Адаптер для Нобивак КС, шт. (Интервет)</t>
  </si>
  <si>
    <r>
      <t xml:space="preserve">KRUTEX Перчатки (Large) НИТРИЛОВЫЕ, 50 пар./уп.(сиреневые) </t>
    </r>
    <r>
      <rPr>
        <b/>
        <i/>
        <sz val="24"/>
        <color rgb="FFFF0000"/>
        <rFont val="Arial"/>
        <family val="2"/>
        <charset val="204"/>
      </rPr>
      <t>ЦЕНА СНИЖЕНА!</t>
    </r>
  </si>
  <si>
    <r>
      <t>KRUTEX Перчатки (Medium) НИТРИЛОВЫЕ, 50 пар./уп.(сиреневые)</t>
    </r>
    <r>
      <rPr>
        <b/>
        <i/>
        <sz val="24"/>
        <color rgb="FFFF0000"/>
        <rFont val="Arial"/>
        <family val="2"/>
        <charset val="204"/>
      </rPr>
      <t xml:space="preserve">ЦЕНА СНИЖЕНА! </t>
    </r>
  </si>
  <si>
    <r>
      <t xml:space="preserve">KRUTEX Перчатки (Small) НИТРИЛОВЫЕ, 50 пар./уп.(сиреневые) </t>
    </r>
    <r>
      <rPr>
        <b/>
        <i/>
        <sz val="24"/>
        <color rgb="FFFF0000"/>
        <rFont val="Arial"/>
        <family val="2"/>
        <charset val="204"/>
      </rPr>
      <t xml:space="preserve">ЦЕНА СНИЖЕНА! </t>
    </r>
  </si>
  <si>
    <r>
      <t xml:space="preserve">LUXSAN Premium GEL коврик 40*60см. д/животн. 10шт./уп. </t>
    </r>
    <r>
      <rPr>
        <b/>
        <i/>
        <sz val="24"/>
        <color rgb="FFFF0000"/>
        <rFont val="Arial"/>
        <family val="2"/>
        <charset val="204"/>
      </rPr>
      <t xml:space="preserve">ЦЕНА СНИЖЕНА! </t>
    </r>
  </si>
  <si>
    <r>
      <t xml:space="preserve">LUXSAN Premium GEL коврик 60*60см. д/животн. 10шт./уп. </t>
    </r>
    <r>
      <rPr>
        <b/>
        <i/>
        <sz val="24"/>
        <color rgb="FFFF0000"/>
        <rFont val="Arial"/>
        <family val="2"/>
        <charset val="204"/>
      </rPr>
      <t>ЦЕНА СНИЖЕНА!</t>
    </r>
    <r>
      <rPr>
        <b/>
        <i/>
        <sz val="24"/>
        <rFont val="Arial"/>
        <family val="2"/>
        <charset val="204"/>
      </rPr>
      <t xml:space="preserve"> </t>
    </r>
  </si>
  <si>
    <r>
      <t xml:space="preserve">LUXSAN Premium GEL коврик 60*90см. д/животн. 10шт./уп. </t>
    </r>
    <r>
      <rPr>
        <b/>
        <i/>
        <sz val="24"/>
        <color rgb="FFFF0000"/>
        <rFont val="Arial"/>
        <family val="2"/>
        <charset val="204"/>
      </rPr>
      <t xml:space="preserve">ЦЕНА СНИЖЕНА! </t>
    </r>
  </si>
  <si>
    <r>
      <t xml:space="preserve">LUXSAN Premium подгузники L (8-14кг) д/животн. 12шт./уп. (40-50см)         </t>
    </r>
    <r>
      <rPr>
        <b/>
        <i/>
        <sz val="24"/>
        <color rgb="FFFF0000"/>
        <rFont val="Arial"/>
        <family val="2"/>
        <charset val="204"/>
      </rPr>
      <t>ЦЕНА СНИЖЕНА!</t>
    </r>
    <r>
      <rPr>
        <b/>
        <i/>
        <sz val="24"/>
        <rFont val="Arial"/>
        <family val="2"/>
        <charset val="204"/>
      </rPr>
      <t xml:space="preserve"> </t>
    </r>
  </si>
  <si>
    <r>
      <t xml:space="preserve">LUXSAN Premium подгузники M (5-10кг) д/животн. 14шт./уп. (30-40см)        </t>
    </r>
    <r>
      <rPr>
        <b/>
        <i/>
        <sz val="24"/>
        <color rgb="FFFF0000"/>
        <rFont val="Arial"/>
        <family val="2"/>
        <charset val="204"/>
      </rPr>
      <t xml:space="preserve">ЦЕНА СНИЖЕНА! </t>
    </r>
  </si>
  <si>
    <r>
      <t xml:space="preserve">LUXSAN Premium подгузники S (3-6кг) д/животн. 16шт./уп. (25-35см)           </t>
    </r>
    <r>
      <rPr>
        <b/>
        <i/>
        <sz val="24"/>
        <color rgb="FFFF0000"/>
        <rFont val="Arial"/>
        <family val="2"/>
        <charset val="204"/>
      </rPr>
      <t xml:space="preserve">ЦЕНА СНИЖЕНА! </t>
    </r>
  </si>
  <si>
    <r>
      <t xml:space="preserve">LUXSAN Premium подгузники XL (12-20кг) д/животн. 10шт./уп. (45-60см)      </t>
    </r>
    <r>
      <rPr>
        <b/>
        <i/>
        <sz val="24"/>
        <color rgb="FFFF0000"/>
        <rFont val="Arial"/>
        <family val="2"/>
        <charset val="204"/>
      </rPr>
      <t xml:space="preserve">ЦЕНА СНИЖЕНА! </t>
    </r>
  </si>
  <si>
    <r>
      <t xml:space="preserve">LUXSAN Premium подгузники XS (2-4кг) д/животн. 18шт./уп. (18-25см)         </t>
    </r>
    <r>
      <rPr>
        <b/>
        <i/>
        <sz val="24"/>
        <color rgb="FFFF0000"/>
        <rFont val="Arial"/>
        <family val="2"/>
        <charset val="204"/>
      </rPr>
      <t xml:space="preserve">ЦЕНА СНИЖЕНА! </t>
    </r>
  </si>
  <si>
    <r>
      <t xml:space="preserve">LUXSAN Premium коврик 40*60см. д/животн. 15шт./уп.         </t>
    </r>
    <r>
      <rPr>
        <b/>
        <i/>
        <sz val="24"/>
        <color rgb="FFFF0000"/>
        <rFont val="Arial"/>
        <family val="2"/>
        <charset val="204"/>
      </rPr>
      <t xml:space="preserve">ЦЕНА СНИЖЕНА! </t>
    </r>
  </si>
  <si>
    <r>
      <t xml:space="preserve">LUXSAN Premium коврик 60*60см. д/животн. 10шт./уп.         </t>
    </r>
    <r>
      <rPr>
        <b/>
        <i/>
        <sz val="24"/>
        <color rgb="FFFF0000"/>
        <rFont val="Arial"/>
        <family val="2"/>
        <charset val="204"/>
      </rPr>
      <t>ЦЕНА СНИЖЕНА!</t>
    </r>
    <r>
      <rPr>
        <b/>
        <i/>
        <sz val="24"/>
        <rFont val="Arial"/>
        <family val="2"/>
        <charset val="204"/>
      </rPr>
      <t xml:space="preserve"> </t>
    </r>
  </si>
  <si>
    <r>
      <t xml:space="preserve">LUXSAN Premium коврик 60*90см. д/животн. 10шт./уп.         </t>
    </r>
    <r>
      <rPr>
        <b/>
        <i/>
        <sz val="24"/>
        <color rgb="FFFF0000"/>
        <rFont val="Arial"/>
        <family val="2"/>
        <charset val="204"/>
      </rPr>
      <t xml:space="preserve">ЦЕНА СНИЖЕНА! </t>
    </r>
  </si>
  <si>
    <r>
      <t xml:space="preserve">LUXSAN Premium КОВРИК д/жив, 60*60см, (20шт./уп.)            </t>
    </r>
    <r>
      <rPr>
        <b/>
        <i/>
        <sz val="24"/>
        <color rgb="FFFF0000"/>
        <rFont val="Arial"/>
        <family val="2"/>
        <charset val="204"/>
      </rPr>
      <t>ЦЕНА СНИЖЕНА!</t>
    </r>
    <r>
      <rPr>
        <b/>
        <i/>
        <sz val="24"/>
        <rFont val="Arial"/>
        <family val="2"/>
        <charset val="204"/>
      </rPr>
      <t xml:space="preserve"> </t>
    </r>
  </si>
  <si>
    <r>
      <t xml:space="preserve">LUXSAN Premium КОВРИК д/жив, 60*90см, (20шт./уп.)            </t>
    </r>
    <r>
      <rPr>
        <b/>
        <i/>
        <sz val="24"/>
        <color rgb="FFFF0000"/>
        <rFont val="Arial"/>
        <family val="2"/>
        <charset val="204"/>
      </rPr>
      <t>ЦЕНА СНИЖЕНА!</t>
    </r>
    <r>
      <rPr>
        <b/>
        <i/>
        <sz val="24"/>
        <rFont val="Arial"/>
        <family val="2"/>
        <charset val="204"/>
      </rPr>
      <t xml:space="preserve"> </t>
    </r>
  </si>
  <si>
    <t>Для ввода Нобивак КС</t>
  </si>
  <si>
    <t xml:space="preserve">"Альпийские Луга 7 трав" содержит специально подобранные травы из 7 видов растений, которые нормализуют обменные процессы в организме животного, в том числе пищеварительные, являются естественным источником клетчатки, углеводов, витаминов группы В, витаминов Е, Н, РР, минералов, незаменимых жирных кислот, каротина; стимулируют процессы очищения желудка от шерсти.
</t>
  </si>
  <si>
    <t>Натуральный, экологически чистый продукт (100 % злаки), рекомендованный в зимнее и весеннее время кошкам, грызунам и птицам.  
"Травка" способствует успешному лечению мочекаменной болезни, метеоризма, физического переутомления, заболеваний нервной системы, кожи, органов зрения у кошек, грызунов и птиц. Является средством профилактики и лечения гиповитаминозов</t>
  </si>
  <si>
    <t>Фортикарб 5% р-р, 10мл (ВИК)10%</t>
  </si>
  <si>
    <r>
      <t xml:space="preserve">АГИТА, гранулы 400г.(Эланко) </t>
    </r>
    <r>
      <rPr>
        <b/>
        <i/>
        <sz val="25"/>
        <color rgb="FFFF0000"/>
        <rFont val="Arial"/>
        <family val="2"/>
        <charset val="204"/>
      </rPr>
      <t>ЦЕНА СНИЖЕНА!</t>
    </r>
  </si>
  <si>
    <t>ДЕРМАТОЛОГИЧЕСКИЕ  ПРЕПАРАТЫ</t>
  </si>
  <si>
    <t>МАРФЛОКСИН  5мг, 10 табл./уп. (КRКА) (НДС10%)</t>
  </si>
  <si>
    <t>Дехинел плюс10т./уп., со вкусом мяса (1табл./10кг)(КРКА)   НДС 10%</t>
  </si>
  <si>
    <r>
      <t xml:space="preserve">ОТОКСОЛАН 10мл,суспензия д/наружного применения (ушные капли), 1фл./уп. (КРКА ФАРМА) </t>
    </r>
    <r>
      <rPr>
        <b/>
        <i/>
        <sz val="25"/>
        <color rgb="FFFF0000"/>
        <rFont val="Arial"/>
        <family val="2"/>
        <charset val="204"/>
      </rPr>
      <t>NEW!</t>
    </r>
  </si>
  <si>
    <t xml:space="preserve">Препарат для лечения отитов грибковой и бактериальной этиологии </t>
  </si>
  <si>
    <t xml:space="preserve">Шампунь "Доктор" с климбазолом фл. 200мл  </t>
  </si>
  <si>
    <r>
      <t xml:space="preserve">Pchelodar  КРЕМ-МЫЛО для животных с маточным молочком, 250 мл. </t>
    </r>
    <r>
      <rPr>
        <b/>
        <i/>
        <sz val="25"/>
        <color rgb="FFFF0000"/>
        <rFont val="Arial"/>
        <family val="2"/>
        <charset val="204"/>
      </rPr>
      <t>NEW</t>
    </r>
  </si>
  <si>
    <r>
      <t xml:space="preserve">Pchelodar БАЛЬЗАМ-конд.БЛЕСК/ОБЪЕМ укрепл.с прот.шелка и вит.компл.д/ж.,350мл.(ENERGYof NATURE) </t>
    </r>
    <r>
      <rPr>
        <b/>
        <i/>
        <sz val="25"/>
        <color rgb="FFFF0000"/>
        <rFont val="Arial"/>
        <family val="2"/>
        <charset val="204"/>
      </rPr>
      <t>NEW!</t>
    </r>
  </si>
  <si>
    <t>Анальгивет назначают собакам, кошкам, лошадям при лечении заболеваний опорно-двигательного аппарата, сопровождающихся воспалением и болью (миозит, артрит, остеоартроз, рассекающий остеохондрит, тендовагинит, дисплазия тазобедренного сустава, дископатия и др.), а также с целью купирования болевого синдрома в послеоперационный период и при других острых состояниях, сопровождающихся болевой реакцией (в том числе при воспалительных заболеваниях кишечника).</t>
  </si>
  <si>
    <r>
      <t xml:space="preserve">АНАЛЬГИВЕТ, анальгетич.и противовосп.ср-во,фл.100 мл(Хелвет)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</si>
  <si>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АНАЛЬГИВЕТ, анальгетич.и противовосп.ср-во,фл.10мл(Хелвет) </t>
    </r>
    <r>
      <rPr>
        <b/>
        <i/>
        <sz val="24"/>
        <color rgb="FFFF0000"/>
        <rFont val="Arial"/>
        <family val="2"/>
        <charset val="204"/>
      </rPr>
      <t>NEW!</t>
    </r>
  </si>
  <si>
    <t>ЗООГИГИЕНА ДОКТОР ЗОО</t>
  </si>
  <si>
    <r>
      <t xml:space="preserve">250 МЛ шампунь для собак и щенков С АРОМАТОМ ДЫНИ 250 мл (Фауна)     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</si>
  <si>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ДОКТОР ZOO шампунь для КОТЯТ 250 мл (Фауна)                                              </t>
    </r>
    <r>
      <rPr>
        <b/>
        <i/>
        <sz val="24"/>
        <color rgb="FFFF0000"/>
        <rFont val="Arial"/>
        <family val="2"/>
        <charset val="204"/>
      </rPr>
      <t>NEW</t>
    </r>
  </si>
  <si>
    <r>
      <t>250 МЛ шампунь для собак и щенков С АРОМАТОМ ЯБЛОКА 250 мл (Фауна)</t>
    </r>
    <r>
      <rPr>
        <b/>
        <i/>
        <sz val="24"/>
        <color rgb="FFFF0000"/>
        <rFont val="Arial"/>
        <family val="2"/>
        <charset val="204"/>
      </rPr>
      <t xml:space="preserve">   NEW</t>
    </r>
  </si>
  <si>
    <r>
      <t xml:space="preserve">250 МЛ шампунь для собак и щенков С ТРАВАМИ 250 мл (Фауна)                    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</si>
  <si>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ДОКТОР ZOO шампунь для КОТЯТ антипаразитарный 250 мл (Фауна)           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</si>
  <si>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ДОКТОР ZOO шампунь для КОШЕК антипаразитарный 250 мл (Фауна)          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</si>
  <si>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ДОКТОР ZOO шампунь для кошек ДЛИННОШЕРСТНЫХ 250 мл (Фауна)           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</si>
  <si>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ДОКТОР ZOO шампунь для кошек КОРОТКОШЕРСТНЫХ 250 мл (Фауна)         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</si>
  <si>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ДОКТОР ZOO шампунь для кошек ПЕРСИДСКИХ 250 мл (Фауна)                      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</si>
  <si>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ДОКТОР ZOO шампунь для СОБАК антипаразитарный 250 мл (Фауна)          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</si>
  <si>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ДОКТОР ZOO шампунь для собак ДЛИННОШЕРСТНЫХ 250 мл (Фауна)            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</si>
  <si>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ДОКТОР ZOO шампунь для собак ЖЕСТКОШЕРСТНЫХ 250 мл (Фауна)            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</si>
  <si>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ДОКТОР ZOO шампунь для собак и кошек для МЫТЬЯ ЛАП 250 мл (Фауна)   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</si>
  <si>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ДОКТОР ZOO шампунь для собак КОРОТКОШЕРСТНЫХ 250 мл (Фауна)         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</si>
  <si>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ДОКТОР ZOO шампунь для ЩЕНКОВ 250 мл (Фауна)                                       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</si>
  <si>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ДОКТОР ZOO шампунь для ЩЕНКОВ антипаразитарный 250 мл (Фауна)     </t>
    </r>
    <r>
      <rPr>
        <b/>
        <i/>
        <sz val="24"/>
        <color rgb="FFFF0000"/>
        <rFont val="Arial"/>
        <family val="2"/>
        <charset val="204"/>
      </rPr>
      <t>NEW</t>
    </r>
  </si>
  <si>
    <r>
      <rPr>
        <b/>
        <i/>
        <sz val="25"/>
        <rFont val="Arial"/>
        <family val="2"/>
        <charset val="204"/>
      </rPr>
      <t>Энростин, 10 мл (Апи-Сан)</t>
    </r>
    <r>
      <rPr>
        <sz val="25"/>
        <rFont val="Arial"/>
        <family val="2"/>
        <charset val="204"/>
      </rPr>
      <t xml:space="preserve">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</si>
  <si>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Практик капли ( 4,5-11кг) д/мал.собак, 3пип.х1,1мл/уп.      </t>
    </r>
    <r>
      <rPr>
        <b/>
        <i/>
        <sz val="25"/>
        <color rgb="FFFF0000"/>
        <rFont val="Arial"/>
        <family val="2"/>
        <charset val="204"/>
      </rPr>
      <t>СУПЕР ЦЕНА!</t>
    </r>
  </si>
  <si>
    <r>
      <t xml:space="preserve">Практик капли (11-22кг) д/сред.собак, 3пип.х2,2мл/уп..      </t>
    </r>
    <r>
      <rPr>
        <b/>
        <i/>
        <sz val="25"/>
        <color rgb="FFFF0000"/>
        <rFont val="Arial"/>
        <family val="2"/>
        <charset val="204"/>
      </rPr>
      <t>СУПЕР ЦЕНА!</t>
    </r>
  </si>
  <si>
    <r>
      <t xml:space="preserve">Практик капли (22-50кг) д/больш.собак, 3пип.х5,0мл/уп.    </t>
    </r>
    <r>
      <rPr>
        <b/>
        <i/>
        <sz val="25"/>
        <color rgb="FFFF0000"/>
        <rFont val="Arial"/>
        <family val="2"/>
        <charset val="204"/>
      </rPr>
      <t>СУПЕР ЦЕНА!</t>
    </r>
  </si>
  <si>
    <t xml:space="preserve">ФОРВЕТ р-р д/инъекций 5мл, 5фл./уп. </t>
  </si>
  <si>
    <r>
      <t>GF-1701 Зажим к/о  «Москит», прямой, 140 мм, 1 шт, (ЦИЛИТА)</t>
    </r>
    <r>
      <rPr>
        <b/>
        <i/>
        <sz val="24"/>
        <color indexed="10"/>
        <rFont val="Arial"/>
        <family val="2"/>
        <charset val="204"/>
      </rPr>
      <t xml:space="preserve"> </t>
    </r>
  </si>
  <si>
    <t xml:space="preserve">GF-1721 Зажим к/о  «Москит», изогнутый, 140 мм, 1 шт, (ЦИЛИТА) </t>
  </si>
  <si>
    <t>GF-2521 Зажим к/о  зубчатый, прямой, 160 мм, 1 шт, (ЦИЛИТА)</t>
  </si>
  <si>
    <t xml:space="preserve">GF-3831 Зажим к/о 1х2 зубый, изогнутый, 160 мм, 1 шт. (ЦИЛИТА) </t>
  </si>
  <si>
    <r>
      <t>GN-131 Иглодержатель общехирургический «Мейо-Гегар»160 мм, 1 шт. (ЦИЛИТА)</t>
    </r>
    <r>
      <rPr>
        <b/>
        <i/>
        <sz val="24"/>
        <color indexed="10"/>
        <rFont val="Arial"/>
        <family val="2"/>
        <charset val="204"/>
      </rPr>
      <t xml:space="preserve"> </t>
    </r>
  </si>
  <si>
    <r>
      <t>GN-262 Иглодержатель общехирургический «Олсен-Гегара»165 мм, 1 шт. (ЦИЛИТА)</t>
    </r>
    <r>
      <rPr>
        <b/>
        <i/>
        <sz val="24"/>
        <color indexed="10"/>
        <rFont val="Arial"/>
        <family val="2"/>
        <charset val="204"/>
      </rPr>
      <t xml:space="preserve"> </t>
    </r>
  </si>
  <si>
    <t>GN-292 Иглодержатель общехирургический «Матье»170 мм, 1 шт. (ЦИЛИТА)</t>
  </si>
  <si>
    <r>
      <t xml:space="preserve">ОМНИ ВОШ ЛИКВУД 5л  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</si>
  <si>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ТОРНАКС - С, кислотное моющее ср-во(ИНСТРУМЕНТ),фл.1л 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</si>
  <si>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ТОРНАКС - С, кислотное моющее ср-во(очистка МИСОК,ЛОТКОВ,КЛЕТОК),фл.1л 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</si>
  <si>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ПОПОНА для собак N1 (АС-Маркет)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</si>
  <si>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ПОПОНА для кошек №0 (малая) (АС-Маркет)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</si>
  <si>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ПОПОНА для кошек (АС-Маркет)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</si>
  <si>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ПОПОНА для собак N2 (АС-Маркет)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</si>
  <si>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ПОПОНА для собак N3 (АС-Маркет)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</si>
  <si>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ПОПОНА для собак N4 (АС-Маркет)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</si>
  <si>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ПОПОНА для собак N5 (АС-Маркет)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</si>
  <si>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ПОПОНА для собак N6 (АС-Маркет)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</si>
  <si>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ПОПОНА для собак N7 (АС-Маркет)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</si>
  <si>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PET PILL PEN Таблеткодаватель для кошек и собак,1шт./уп.. </t>
    </r>
    <r>
      <rPr>
        <b/>
        <i/>
        <sz val="24"/>
        <color rgb="FFFF0000"/>
        <rFont val="Arial"/>
        <family val="2"/>
        <charset val="204"/>
      </rPr>
      <t>ЭКСКЛЮЗИВ</t>
    </r>
  </si>
  <si>
    <t>Тесты Ширмера 100шт./уп. (Интервет)</t>
  </si>
  <si>
    <r>
      <t xml:space="preserve">Рet-Flex ( 5см/4,5м.) бинт самофиксирующийся, ГОЛУБОЙ СО ЗВЕЗДАМИ, 1шт./уп.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</si>
  <si>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Рet-Flex ( 5см/4,5м.) бинт самофиксирующийся, ЖЕЛТЫЙ С УЛЫБКАМИ,1шт./уп.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</si>
  <si>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Рet-Flex ( 5см/4,5м.) бинт самофиксирующийся, ЗЕЛЕНЫЙ КАМУФЛЯЖ,1шт./уп.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</si>
  <si>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Рet-Flex ( 5см/4,5м.) бинт самофиксирующийся, ЗЕЛЕНЫЙ С ЛАПКАМИ,1шт./уп.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</si>
  <si>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Рet-Flex ( 5см/4,5м.) бинт самофиксирующийся, РОССИЙСКИЙ ТРИКОЛОР,1шт./уп.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</si>
  <si>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Рet-Flex ( 5см/4,5м.) бинт самофиксирующийся,ЗЕЛЕНЫЙ С УЛЫБКАМИ,1шт./уп.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</si>
  <si>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Рet-Flex ( 5см/4,5м.) бинт самофиксирующийся,РОЗОВЫЙ С КОШЕЧКАМИ,1шт./уп.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</si>
  <si>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Рet-Flex ( 7,5см/4,5м.) бинт самофиксирующийся, ГОЛУБОЙ СО ЗВЕЗДАМИ,1шт./уп.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</si>
  <si>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Рet-Flex ( 7,5см/4,5м.) бинт самофиксирующийся, ЖЕЛТЫЙ С УЛЫБКАМИ,1шт./уп. </t>
    </r>
    <r>
      <rPr>
        <b/>
        <sz val="24"/>
        <color rgb="FFFF0000"/>
        <rFont val="Arial"/>
        <family val="2"/>
        <charset val="204"/>
      </rPr>
      <t>ЭКСКЛЮЗИВ</t>
    </r>
  </si>
  <si>
    <r>
      <t xml:space="preserve">Рet-Flex ( 7,5см/4,5м.) бинт самофиксирующийся, ЗЕЛЕНЫЙ КАМУФЛЯЖ,1шт./уп.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</si>
  <si>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Рet-Flex ( 7,5см/4,5м.) бинт самофиксирующийся, ЗЕЛЕНЫЙ С ЛАПКАМИ,1шт./уп.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</si>
  <si>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Рet-Flex ( 7,5см/4,5м.) бинт самофиксирующийся,ЗЕЛЕНЫЙ С УЛЫБКАМИ,1шт./уп.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</si>
  <si>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Рet-Flex ( 7,5см/4,5м.) бинт самофиксирующийся, РОССИЙСКИЙ ТРИКОЛОР,1шт./уп. </t>
    </r>
    <r>
      <rPr>
        <b/>
        <i/>
        <sz val="24"/>
        <color rgb="FFFF0000"/>
        <rFont val="Arial"/>
        <family val="2"/>
        <charset val="204"/>
      </rPr>
      <t>ЭКСКЛЮЗИВ</t>
    </r>
    <r>
      <rPr>
        <sz val="24"/>
        <rFont val="Arial"/>
        <family val="2"/>
        <charset val="204"/>
      </rPr>
      <t xml:space="preserve"> </t>
    </r>
  </si>
  <si>
    <r>
      <t xml:space="preserve">Рet-Flex (10см/4,5м.) бинт самофиксирующийся, ГОЛУБОЙ СО ЗВЕЗДАМИ, 1шт./уп.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</si>
  <si>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Рet-Flex (10см/4,5м.) бинт самофиксирующийся, ЖЕЛТЫЙ С УЛЫБКАМИ.1шт./уп.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</si>
  <si>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Рet-Flex (10см/4,5м.) бинт самофиксирующийся, ЗЕЛЕНЫЙ КАМУФЛЯЖ,1шт./уп.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</si>
  <si>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Рet-Flex (10см/4,5м.) бинт самофиксирующийся, ЗЕЛЕНЫЙ С ЛАПКАМИ,1шт./уп.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</si>
  <si>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Рet-Flex (10см/4,5м.) бинт самофиксирующийся, РОССИЙСКИЙ ТРИКОЛОР,1шт./уп.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</si>
  <si>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Рet-Flex (10см/4,5м.) бинт самофиксирующийся,ЗЕЛЕНЫЙ С УЛЫБКАМИ,1шт./уп.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</si>
  <si>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Рet-Flex (10см/4,5м.) бинт самофиксирующийся,РОЗОВЫЙ С КОШЕЧКАМИ,1шт./уп.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</si>
  <si>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Рet-Flex ( 5см/4,5м.) бинт самофиксирующийся, ЛОГОТИП АС,1шт./уп.    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</si>
  <si>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Рet-Flex ( 7,5см/4,5м.) бинт самофиксирующийся,РОЗОВЫЙ С КОШЕЧКАМИ,1шт./уп.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</si>
  <si>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LUXSAN NORMAL д/жив, 60*60см, 30шт./уп. (АС-МАРКЕТ)   </t>
    </r>
    <r>
      <rPr>
        <b/>
        <i/>
        <sz val="24"/>
        <color rgb="FFFF0000"/>
        <rFont val="Arial"/>
        <family val="2"/>
        <charset val="204"/>
      </rPr>
      <t>ЭКСКЛЮЗИВ</t>
    </r>
    <r>
      <rPr>
        <b/>
        <i/>
        <sz val="24"/>
        <rFont val="Arial"/>
        <family val="2"/>
        <charset val="204"/>
      </rPr>
      <t xml:space="preserve"> </t>
    </r>
    <r>
      <rPr>
        <b/>
        <i/>
        <sz val="24"/>
        <color rgb="FFFF0000"/>
        <rFont val="Arial"/>
        <family val="2"/>
        <charset val="204"/>
      </rPr>
      <t/>
    </r>
  </si>
  <si>
    <r>
      <t xml:space="preserve">LUXSAN NORMAL д/жив, 60*90см, 30шт./уп. (АС-МАРКЕТ)   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</si>
  <si>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LUXSAN NORMAL д/жив, 40*60см, 30шт./уп. (АС-МАРКЕТ)   </t>
    </r>
    <r>
      <rPr>
        <b/>
        <i/>
        <sz val="24"/>
        <color rgb="FFFF0000"/>
        <rFont val="Arial"/>
        <family val="2"/>
        <charset val="204"/>
      </rPr>
      <t>ЭКСКЛЮЗИВ</t>
    </r>
    <r>
      <rPr>
        <b/>
        <i/>
        <sz val="24"/>
        <rFont val="Arial"/>
        <family val="2"/>
        <charset val="204"/>
      </rPr>
      <t xml:space="preserve">         </t>
    </r>
  </si>
  <si>
    <t>Катетер  16G (1,7х45мм) д/периф. вен.с доп.портом стер., СЕРЫЙ,  5шт./уп.(TRO-VENOCATH, Герм.)</t>
  </si>
  <si>
    <r>
      <t xml:space="preserve">Катетер  </t>
    </r>
    <r>
      <rPr>
        <b/>
        <sz val="24"/>
        <rFont val="Arial"/>
        <family val="2"/>
        <charset val="204"/>
      </rPr>
      <t>18G</t>
    </r>
    <r>
      <rPr>
        <sz val="24"/>
        <rFont val="Arial"/>
        <family val="2"/>
      </rPr>
      <t xml:space="preserve"> (1,3х45мм)  д/периф. вен.с доп.портом стер., </t>
    </r>
    <r>
      <rPr>
        <b/>
        <sz val="24"/>
        <rFont val="Arial"/>
        <family val="2"/>
        <charset val="204"/>
      </rPr>
      <t>ЗЕЛЕНЫЙ,</t>
    </r>
    <r>
      <rPr>
        <sz val="24"/>
        <rFont val="Arial"/>
        <family val="2"/>
      </rPr>
      <t xml:space="preserve"> 5шт./уп.(TRO-VENOCATH, Герм.)</t>
    </r>
  </si>
  <si>
    <r>
      <t xml:space="preserve">Катетер  </t>
    </r>
    <r>
      <rPr>
        <b/>
        <sz val="24"/>
        <rFont val="Arial"/>
        <family val="2"/>
        <charset val="204"/>
      </rPr>
      <t>20G</t>
    </r>
    <r>
      <rPr>
        <sz val="24"/>
        <rFont val="Arial"/>
        <family val="2"/>
      </rPr>
      <t xml:space="preserve"> (1,1х32мм) д/периф. вен.с доп.портом стер., </t>
    </r>
    <r>
      <rPr>
        <b/>
        <sz val="24"/>
        <rFont val="Arial"/>
        <family val="2"/>
        <charset val="204"/>
      </rPr>
      <t>РОЗОВЫЙ,</t>
    </r>
    <r>
      <rPr>
        <sz val="24"/>
        <rFont val="Arial"/>
        <family val="2"/>
      </rPr>
      <t xml:space="preserve"> 5шт./уп.(TRO-VENOCATH, Герм.)</t>
    </r>
  </si>
  <si>
    <r>
      <t xml:space="preserve">Катетер  </t>
    </r>
    <r>
      <rPr>
        <b/>
        <sz val="24"/>
        <rFont val="Arial"/>
        <family val="2"/>
        <charset val="204"/>
      </rPr>
      <t>22G</t>
    </r>
    <r>
      <rPr>
        <sz val="24"/>
        <rFont val="Arial"/>
        <family val="2"/>
      </rPr>
      <t xml:space="preserve">   д/периф. вен.с доп.портом стер., </t>
    </r>
    <r>
      <rPr>
        <b/>
        <sz val="24"/>
        <rFont val="Arial"/>
        <family val="2"/>
        <charset val="204"/>
      </rPr>
      <t>ГОЛУБОЙ,</t>
    </r>
    <r>
      <rPr>
        <sz val="24"/>
        <rFont val="Arial"/>
        <family val="2"/>
      </rPr>
      <t xml:space="preserve"> 5шт./уп.(БИО-МЕД, Индия)</t>
    </r>
  </si>
  <si>
    <r>
      <t xml:space="preserve">Катетер  </t>
    </r>
    <r>
      <rPr>
        <b/>
        <sz val="24"/>
        <rFont val="Arial"/>
        <family val="2"/>
        <charset val="204"/>
      </rPr>
      <t>24G</t>
    </r>
    <r>
      <rPr>
        <sz val="24"/>
        <rFont val="Arial"/>
        <family val="2"/>
      </rPr>
      <t xml:space="preserve"> д/периф. вен.с доп.портом стер. </t>
    </r>
    <r>
      <rPr>
        <b/>
        <sz val="24"/>
        <rFont val="Arial"/>
        <family val="2"/>
        <charset val="204"/>
      </rPr>
      <t>ЖЕЛТЫЙ,</t>
    </r>
    <r>
      <rPr>
        <sz val="24"/>
        <rFont val="Arial"/>
        <family val="2"/>
      </rPr>
      <t xml:space="preserve"> 5шт./уп.(iLife Medical, Индия)</t>
    </r>
  </si>
  <si>
    <r>
      <t xml:space="preserve">Катетер </t>
    </r>
    <r>
      <rPr>
        <b/>
        <sz val="24"/>
        <rFont val="Arial"/>
        <family val="2"/>
        <charset val="204"/>
      </rPr>
      <t>26G</t>
    </r>
    <r>
      <rPr>
        <sz val="24"/>
        <rFont val="Arial"/>
        <family val="2"/>
      </rPr>
      <t xml:space="preserve"> (0,6х19мм) (д/периф. вен.с доп.портом стер., </t>
    </r>
    <r>
      <rPr>
        <b/>
        <sz val="24"/>
        <rFont val="Arial"/>
        <family val="2"/>
        <charset val="204"/>
      </rPr>
      <t>ФИОЛЕТОВЫЙ,</t>
    </r>
    <r>
      <rPr>
        <sz val="24"/>
        <rFont val="Arial"/>
        <family val="2"/>
      </rPr>
      <t xml:space="preserve"> 5шт./уп.(TRO-VENOCATH, Герм.)</t>
    </r>
  </si>
  <si>
    <r>
      <rPr>
        <b/>
        <i/>
        <sz val="24"/>
        <color theme="1"/>
        <rFont val="Arial"/>
        <family val="2"/>
        <charset val="204"/>
      </rPr>
      <t xml:space="preserve">СПРЕЙЕР  КЕНОТЭК с емкостью 1л </t>
    </r>
    <r>
      <rPr>
        <b/>
        <i/>
        <sz val="24"/>
        <color rgb="FFFF0000"/>
        <rFont val="Arial"/>
        <family val="2"/>
        <charset val="204"/>
      </rPr>
      <t xml:space="preserve">       NEW</t>
    </r>
  </si>
  <si>
    <r>
      <t xml:space="preserve">WOLMAR Winsome ACIDOVIT, 180т. (Фарма)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</si>
  <si>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WOLMAR Winsome ACIDOVIT, 540т. (Фарма) </t>
    </r>
    <r>
      <rPr>
        <b/>
        <i/>
        <sz val="25"/>
        <color rgb="FFFF0000"/>
        <rFont val="Arial"/>
        <family val="2"/>
        <charset val="204"/>
      </rPr>
      <t>ЭКСКЛЮЗИВ</t>
    </r>
    <r>
      <rPr>
        <b/>
        <i/>
        <sz val="25"/>
        <color theme="1"/>
        <rFont val="Arial"/>
        <family val="2"/>
        <charset val="204"/>
      </rPr>
      <t xml:space="preserve"> </t>
    </r>
  </si>
  <si>
    <r>
      <t xml:space="preserve">WOLMAR Winsome COLLAGEN MCHC,  Компл.на осн. микрокрист.кальция гидроксиапатита (МСНС),180т.(Фарма)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</si>
  <si>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WOLMAR Winsome COLLAGEN MCHC, Компл.на осн.микрокристал.кальция гидроксиапатита (МСНС),360т.(Фарма)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</si>
  <si>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WOLMAR Winsome Pro Bio BOOSTER Ca MINI,  Минеральный комплекс д/мелк. собак,180т.(Фарма)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</si>
  <si>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WOLMAR Winsome Pro Bio BOOSTER Ca, Минеральный комплекс д/собак круп. пор.,1080т.(Фарма)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</si>
  <si>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WOLMAR Winsome Pro Bio BOOSTER Ca, Минеральный комплекс д/собак круп. пор.,180т.(Фарма)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</si>
  <si>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WOLMAR Winsome Pro Bio BOOSTER Ca, Минеральный комплекс д/собак круп. пор.,360т.(Фарма)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</si>
  <si>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WOLMAR Winsome Pro Bio BOOSTER Ca, Минеральный комплекс д/собак круп. пор.,540т.(Фарма)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</si>
  <si>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WOLMAR Winsome Pro Bio GA-GLICAN, Синергический хондропротектор д/собак,1080т.(Фарма)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</si>
  <si>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WOLMAR Winsome Pro Bio GA-GLICAN, Синергический хондропротектор д/собак,180т.(Фарма)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</si>
  <si>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WOLMAR Winsome Pro Bio GA-GLICAN, Синергический хондропротектор д/собак,360т.(Фарма)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</si>
  <si>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WOLMAR Winsome Pro Bio GA-GLICAN, Синергический хондропротектор д/собак,540т.(Фарма)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</si>
  <si>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WOLMAR Winsome Pro Bio IGF MAX, Оптимизатор питания д/собак крупных пород,180т.(Фарма)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</si>
  <si>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WOLMAR Winsome Pro Bio IGF MAX, Оптимизатор питания д/собак крупных пород,360т.(Фарма)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</si>
  <si>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WOLMAR Winsome Pro Bio L-COLLAGEN, 100т. (Фарма)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</si>
  <si>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WOLMAR Winsome Pro Bio L-COLLAGEN, 200т. (Фарма)   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</si>
  <si>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WOLMAR Winsome Pro Bio L-COLLAGEN, 300т. (Фарма)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</si>
  <si>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WOLMAR Winsome Pro Bio OMEGA 2500, 100т. (Фарма)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</si>
  <si>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WOLMAR Winsome Pro Bio OMEGA 2500, 200т. (Фарма)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</si>
  <si>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WOLMAR Winsome Pro Bio PRO HAIR, Комплекс д/собак для кожи и шерсти,180т.(Фарма)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</si>
  <si>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WOLMAR Winsome Pro Bio PRO HAIR, Комплекс д/собак для кожи и шерсти,360т.(Фарма)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</si>
  <si>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WOLMAR Winsome Pro Bio PRO HAIR, Комплекс д/собак для кожи и шерсти,540т.(Фарма)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</si>
  <si>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WOLMAR Winsome for KITTEN, Комплекс доп.питания д/КОТЯТ старше 1,5 мес.,180т.(Фарма)  </t>
    </r>
    <r>
      <rPr>
        <b/>
        <i/>
        <sz val="25"/>
        <color rgb="FFFF0000"/>
        <rFont val="Arial"/>
        <family val="2"/>
        <charset val="204"/>
      </rPr>
      <t>ЭКСКЛЮЗИВ</t>
    </r>
    <r>
      <rPr>
        <b/>
        <i/>
        <sz val="25"/>
        <color theme="1"/>
        <rFont val="Arial"/>
        <family val="2"/>
        <charset val="204"/>
      </rPr>
      <t xml:space="preserve"> </t>
    </r>
  </si>
  <si>
    <r>
      <t xml:space="preserve">WOLMAR Winsome for KITTEN, Комплекс доп.питания д/КОТЯТ старше 1,5 мес.,360т.(Фарма)   </t>
    </r>
    <r>
      <rPr>
        <b/>
        <i/>
        <sz val="25"/>
        <color rgb="FFFF0000"/>
        <rFont val="Arial"/>
        <family val="2"/>
        <charset val="204"/>
      </rPr>
      <t>ЭКСКЛЮЗИВ</t>
    </r>
    <r>
      <rPr>
        <b/>
        <i/>
        <sz val="25"/>
        <color indexed="10"/>
        <rFont val="Arial"/>
        <family val="2"/>
        <charset val="204"/>
      </rPr>
      <t xml:space="preserve"> </t>
    </r>
  </si>
  <si>
    <r>
      <t xml:space="preserve">ЭНТЕРОЗоо суспензия, тюб. 100г.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</si>
  <si>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>Гала-Вет 20мг, 3 фл/уп (Сэлвим)</t>
    </r>
    <r>
      <rPr>
        <b/>
        <i/>
        <sz val="25"/>
        <color indexed="10"/>
        <rFont val="Arial"/>
        <family val="2"/>
        <charset val="204"/>
      </rPr>
      <t xml:space="preserve">  ЭКСКЛЮЗИВ</t>
    </r>
  </si>
  <si>
    <r>
      <t>Гала-Вет 40мг, 3 фл/уп (Сэлвим)</t>
    </r>
    <r>
      <rPr>
        <b/>
        <i/>
        <sz val="25"/>
        <color indexed="10"/>
        <rFont val="Arial"/>
        <family val="2"/>
        <charset val="204"/>
      </rPr>
      <t xml:space="preserve">  ЭКСКЛЮЗИВ</t>
    </r>
  </si>
  <si>
    <r>
      <t>Гала-Вет 80мг, 3 фл/уп (Сэлвим)</t>
    </r>
    <r>
      <rPr>
        <b/>
        <i/>
        <sz val="25"/>
        <color indexed="10"/>
        <rFont val="Arial"/>
        <family val="2"/>
        <charset val="204"/>
      </rPr>
      <t xml:space="preserve">  ЭКСКЛЮЗИВ</t>
    </r>
  </si>
  <si>
    <r>
      <t>Гала-Вет 160мг, 3 фл/уп (Сэлвим)</t>
    </r>
    <r>
      <rPr>
        <b/>
        <i/>
        <sz val="25"/>
        <color indexed="10"/>
        <rFont val="Arial"/>
        <family val="2"/>
        <charset val="204"/>
      </rPr>
      <t xml:space="preserve"> ЭКСКЛЮЗИВ </t>
    </r>
  </si>
  <si>
    <r>
      <t xml:space="preserve">ЭМПРОБИО, кормовая добавка  для грызунов, фл. 33мл (Гринко) </t>
    </r>
    <r>
      <rPr>
        <b/>
        <sz val="25"/>
        <color rgb="FFFF0000"/>
        <rFont val="Arial"/>
        <family val="2"/>
        <charset val="204"/>
      </rPr>
      <t>ЭКСКЛЮЗИВ</t>
    </r>
  </si>
  <si>
    <r>
      <t xml:space="preserve">ЭМПРОБИО, кормовая добавка  для кошек, фл. 33мл (Гринко) </t>
    </r>
    <r>
      <rPr>
        <b/>
        <sz val="25"/>
        <color rgb="FFFF0000"/>
        <rFont val="Arial"/>
        <family val="2"/>
        <charset val="204"/>
      </rPr>
      <t>ЭКСКЛЮЗИВ</t>
    </r>
  </si>
  <si>
    <r>
      <t xml:space="preserve">ЭМПРОБИО, кормовая добавка  для кошек, фл. 100мл (Гринко) </t>
    </r>
    <r>
      <rPr>
        <b/>
        <sz val="25"/>
        <color rgb="FFFF0000"/>
        <rFont val="Arial"/>
        <family val="2"/>
        <charset val="204"/>
      </rPr>
      <t>ЭКСКЛЮЗИВ</t>
    </r>
  </si>
  <si>
    <r>
      <t xml:space="preserve">ЭМПРОБИО, кормовая добавка  для птиц, фл. 100мл (Гринко) </t>
    </r>
    <r>
      <rPr>
        <b/>
        <sz val="25"/>
        <color rgb="FFFF0000"/>
        <rFont val="Arial"/>
        <family val="2"/>
        <charset val="204"/>
      </rPr>
      <t>ЭКСКЛЮЗИВ</t>
    </r>
  </si>
  <si>
    <r>
      <t xml:space="preserve">ЭМПРОБИО, кормовая добавка  для птиц, фл. 33мл (Гринко) </t>
    </r>
    <r>
      <rPr>
        <b/>
        <sz val="25"/>
        <color rgb="FFFF0000"/>
        <rFont val="Arial"/>
        <family val="2"/>
        <charset val="204"/>
      </rPr>
      <t>ЭКСКЛЮЗИВ</t>
    </r>
  </si>
  <si>
    <r>
      <t xml:space="preserve">ЭМПРОБИО, кормовая добавка  для рыбок, фл. 33мл (Гринко) </t>
    </r>
    <r>
      <rPr>
        <b/>
        <sz val="25"/>
        <color rgb="FFFF0000"/>
        <rFont val="Arial"/>
        <family val="2"/>
        <charset val="204"/>
      </rPr>
      <t>ЭКСКЛЮЗИВ</t>
    </r>
  </si>
  <si>
    <r>
      <t xml:space="preserve">ЭМПРОБИО, кормовая добавка  для собак, фл. 100мл (Гринко) </t>
    </r>
    <r>
      <rPr>
        <b/>
        <sz val="25"/>
        <color rgb="FFFF0000"/>
        <rFont val="Arial"/>
        <family val="2"/>
        <charset val="204"/>
      </rPr>
      <t>ЭКСКЛЮЗИВ</t>
    </r>
  </si>
  <si>
    <r>
      <t xml:space="preserve">ЭМПРОБИО, кормовая добавка  для собак, фл. 33мл (Гринко) </t>
    </r>
    <r>
      <rPr>
        <b/>
        <sz val="25"/>
        <color rgb="FFFF0000"/>
        <rFont val="Arial"/>
        <family val="2"/>
        <charset val="204"/>
      </rPr>
      <t>ЭКСКЛЮЗИВ</t>
    </r>
  </si>
  <si>
    <r>
      <t xml:space="preserve">ЭМПРОБИО, кормовая добавка  для собак, фл. 500мл (Гринко) </t>
    </r>
    <r>
      <rPr>
        <b/>
        <sz val="25"/>
        <color rgb="FFFF0000"/>
        <rFont val="Arial"/>
        <family val="2"/>
        <charset val="204"/>
      </rPr>
      <t>ЭКСКЛЮЗИВ</t>
    </r>
  </si>
  <si>
    <r>
      <t xml:space="preserve">ЭМПРОБИО, кормовая добавка  пробиотическая д/ж-х фл. 500мл (Гринко) </t>
    </r>
    <r>
      <rPr>
        <b/>
        <sz val="25"/>
        <color rgb="FFFF0000"/>
        <rFont val="Arial"/>
        <family val="2"/>
        <charset val="204"/>
      </rPr>
      <t>ЭКСКЛЮЗИВ</t>
    </r>
  </si>
  <si>
    <r>
      <t xml:space="preserve">ЭМПРОБИО, кормовая добавка  пробиотическая д/ж-х, фл. 100мл (Гринко) </t>
    </r>
    <r>
      <rPr>
        <b/>
        <sz val="25"/>
        <color rgb="FFFF0000"/>
        <rFont val="Arial"/>
        <family val="2"/>
        <charset val="204"/>
      </rPr>
      <t>ЭКСКЛЮЗИВ</t>
    </r>
  </si>
  <si>
    <r>
      <t xml:space="preserve">РИБАФЛОКС, р-р д/инъекций, 100мл. (AlpoVet)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</si>
  <si>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ВЕТМЕДИН   1,25мг,ТАБЛЕТКИ с мясным вкусом,100таб./уп. (Бёрингер Ингельхайм)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</si>
  <si>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ВЕТМЕДИН   5мг, ТАБЛЕТКИ с мясным вкусом, 50таб./уп. (Бёрингер Ингельхайм)10% 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</si>
  <si>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ВЕТМЕДИН  10мг  КАПСУЛЫ, 100капс./уп. (Бёрингер Ингельхайм)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</si>
  <si>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Мазь "Лекадерм ", 15г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</si>
  <si>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АЛЛЕРВЕТ 1% ,10мл, 5фл./уп.  (вет.Димедрол) (Беларусь)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</si>
  <si>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АЛЛЕРВЕТ 1% фл.50мл (вет. Димедрол) (Беларусь)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</si>
  <si>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Вет.паспорт (АС-Маркет) д/животных (БЕЗ РЕКЛАМЫ), 10шт/уп. 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</si>
  <si>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Вет.паспорт (АС-Маркет) д/животных (С РЕКЛАМОЙ), 10шт/уп.   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</si>
  <si>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Вет.паспорт (АС-Маркет) д/КОШЕК(ЗЕЛЕНЫЙ), 10шт./уп.            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</si>
  <si>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Вет.паспорт (АС-Маркет) д/СОБАК(ЗЕЛЕНЫЙ), 10шт/уп              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</si>
  <si>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Холодильная сумка  COLBAG  25x28 (250x285mm) </t>
    </r>
    <r>
      <rPr>
        <b/>
        <i/>
        <sz val="26"/>
        <color rgb="FFFF0000"/>
        <rFont val="Arial"/>
        <family val="2"/>
        <charset val="204"/>
      </rPr>
      <t>NEW</t>
    </r>
  </si>
  <si>
    <r>
      <t xml:space="preserve">Холодильная сумка  COLBAG 30x35 (300x350mm) </t>
    </r>
    <r>
      <rPr>
        <b/>
        <i/>
        <sz val="26"/>
        <color rgb="FFFF0000"/>
        <rFont val="Arial"/>
        <family val="2"/>
        <charset val="204"/>
      </rPr>
      <t>NEW</t>
    </r>
  </si>
  <si>
    <r>
      <t xml:space="preserve">Холодильная сумка COLBAG  40x48 (400x485mm) </t>
    </r>
    <r>
      <rPr>
        <b/>
        <i/>
        <sz val="26"/>
        <color rgb="FFFF0000"/>
        <rFont val="Arial"/>
        <family val="2"/>
        <charset val="204"/>
      </rPr>
      <t>NEW</t>
    </r>
  </si>
  <si>
    <r>
      <t xml:space="preserve">ПОЛИКОН  ( 0 ) 1.5м (ЖЕЛТАЯ) полиамидная хир. нить, стерильная (ГАММА-лучами),  д/ВЕТЕРИНАРИИ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</si>
  <si>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ПОЛИКОН  ( 2 ) 1.5м (ЖЕЛТАЯ) полиамидная хир. нить, стерильная (ГАММА-лучами),  д/ВЕТЕРИНАРИИ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</si>
  <si>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ПОЛИКОН  ( 4 ) 1.5м (ЖЕЛТАЯ) полиамидная хир. нить, стерильная (ГАММА-лучами),  д/ВЕТЕРИНАРИИ </t>
    </r>
    <r>
      <rPr>
        <b/>
        <i/>
        <sz val="24"/>
        <color rgb="FFFF0000"/>
        <rFont val="Arial"/>
        <family val="2"/>
        <charset val="204"/>
      </rPr>
      <t>ЭКСКЛЮЗИВ</t>
    </r>
  </si>
  <si>
    <r>
      <t xml:space="preserve">ПОЛИКОН  ( 6 ) 1.5м (ЖЕЛТАЯ) полиамидная хир. нить, стерильная (ГАММА-лучами),  д/ВЕТЕРИНАРИИ </t>
    </r>
    <r>
      <rPr>
        <b/>
        <i/>
        <sz val="24"/>
        <color rgb="FFFF0000"/>
        <rFont val="Arial"/>
        <family val="2"/>
        <charset val="204"/>
      </rPr>
      <t>ЭКСКЛЮЗИВ</t>
    </r>
    <r>
      <rPr>
        <b/>
        <i/>
        <sz val="24"/>
        <rFont val="Arial"/>
        <family val="2"/>
        <charset val="204"/>
      </rPr>
      <t xml:space="preserve"> </t>
    </r>
  </si>
  <si>
    <r>
      <t xml:space="preserve">ПОЛИКОН  ( 8 ) 1.5м (ЖЕЛТАЯ) полиамидная хир. нить, стерильная (ГАММА-лучами),  д/ВЕТЕРИНАРИИ </t>
    </r>
    <r>
      <rPr>
        <b/>
        <i/>
        <sz val="24"/>
        <color rgb="FFFF0000"/>
        <rFont val="Arial"/>
        <family val="2"/>
        <charset val="204"/>
      </rPr>
      <t>ЭКСКЛЮЗИВ</t>
    </r>
  </si>
  <si>
    <t xml:space="preserve">Каниквантел плюс 6т./уп.вкус мяса (1таб./10кг) </t>
  </si>
  <si>
    <t xml:space="preserve">АЛ ТРАВКА "Альпийские луга 7трав" для КОШЕК, (лоток) 75г (Экопром) </t>
  </si>
  <si>
    <t>АЛ ТРАВКА "Альпийские луга 7трав" для ПИТОМЦЕВ, (пакет) 100г (Экопром)</t>
  </si>
  <si>
    <t xml:space="preserve">Травка д/любимцев (упаковка), 120г/ уп.(АВЗ) </t>
  </si>
  <si>
    <r>
      <t xml:space="preserve">LUXSAN  Premium коврик 60*60см.(2шт./уп.) д/животных   </t>
    </r>
    <r>
      <rPr>
        <b/>
        <i/>
        <sz val="24"/>
        <color rgb="FFFF0000"/>
        <rFont val="Arial"/>
        <family val="2"/>
        <charset val="204"/>
      </rPr>
      <t xml:space="preserve">ЦЕНА СНИЖЕНА! </t>
    </r>
  </si>
  <si>
    <r>
      <t xml:space="preserve">KRUTEX Перчатки  (Small) ЛАТЕКСНЫЕ, неопудр., 50 пар./уп.(малиновые)            </t>
    </r>
    <r>
      <rPr>
        <b/>
        <i/>
        <sz val="24"/>
        <color rgb="FFFF0000"/>
        <rFont val="Arial"/>
        <family val="2"/>
        <charset val="204"/>
      </rPr>
      <t xml:space="preserve">ЦЕНА СНИЖЕНА! </t>
    </r>
  </si>
  <si>
    <r>
      <t xml:space="preserve">KRUTEX Перчатки  (Medium) ЛАТЕКСНЫЕ, неопудр., 50 пар./уп.(малиновые)        </t>
    </r>
    <r>
      <rPr>
        <b/>
        <i/>
        <sz val="24"/>
        <color rgb="FFFF0000"/>
        <rFont val="Arial"/>
        <family val="2"/>
        <charset val="204"/>
      </rPr>
      <t>ЦЕНА СНИЖЕНА!</t>
    </r>
    <r>
      <rPr>
        <b/>
        <i/>
        <sz val="24"/>
        <rFont val="Arial"/>
        <family val="2"/>
        <charset val="204"/>
      </rPr>
      <t xml:space="preserve">  </t>
    </r>
  </si>
  <si>
    <r>
      <t xml:space="preserve">KRUTEX Перчатки  (Large) ЛАТЕКСНЫЕ, неопудр., 50 пар./уп.(малиновые)            </t>
    </r>
    <r>
      <rPr>
        <b/>
        <i/>
        <sz val="24"/>
        <color rgb="FFFF0000"/>
        <rFont val="Arial"/>
        <family val="2"/>
        <charset val="204"/>
      </rPr>
      <t>ЦЕНА СНИЖЕНА!</t>
    </r>
    <r>
      <rPr>
        <b/>
        <i/>
        <sz val="24"/>
        <color indexed="10"/>
        <rFont val="Arial"/>
        <family val="2"/>
        <charset val="204"/>
      </rPr>
      <t xml:space="preserve"> </t>
    </r>
  </si>
  <si>
    <t>Pchelodar  Шампунь - кондиционер ОТТЕНОЧНЫЙ  с БЕЛОЙ  и светлой шерстью д/соб. и кошек, канистра 5л</t>
  </si>
  <si>
    <t>Pchelodar  Шампунь - кондиционер ОТТЕНОЧНЫЙ  с БЕЛОЙ  и светлой шерстью д/соб. и кошек,фл. 350мл</t>
  </si>
  <si>
    <r>
      <t xml:space="preserve">Дексафорт (Интервет), фл.50мл </t>
    </r>
    <r>
      <rPr>
        <b/>
        <i/>
        <sz val="25"/>
        <color rgb="FFFF0000"/>
        <rFont val="Arial"/>
        <family val="2"/>
        <charset val="204"/>
      </rPr>
      <t>Снова в продаже!</t>
    </r>
  </si>
  <si>
    <t xml:space="preserve">8 in 1 Exel Mobile Flex+, 150г (109464) </t>
  </si>
  <si>
    <r>
      <t xml:space="preserve">8 in 1 Exel Brewers Yeast, 780т. (115717), Германия                    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</si>
  <si>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 xml:space="preserve">8 in 1 Exel Brewers Yeast, 1430т. (115731), Германия                  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</si>
  <si>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 xml:space="preserve">8 in 1 Excel Calcium, 155т.(109402), Германия                          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</si>
  <si>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 xml:space="preserve">8 in 1 Excel Calcium, 470т.(109433), Германия                       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</si>
  <si>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 xml:space="preserve">8 in 1 Excel Calcium, 880т.(109433), Германия                          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</si>
  <si>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 xml:space="preserve">8 in 1 Excel Calcium, 1700т.(115540), Германия                             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</si>
  <si>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 xml:space="preserve">8 IN 1 Excel Deter, средство от поедания фекалий д/собак,100т./уп.(124245) 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</si>
  <si>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 xml:space="preserve">8 in 1 Excel Glucosamine+ + MCM, 55т. (124290), Германия 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</si>
  <si>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 xml:space="preserve">8 in 1 Exel Multi-Vitamin Adult, 70т. (108665), Германия                 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</si>
  <si>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 xml:space="preserve">8 in 1 Excel Multi-Vitamin Puppy 100т. (108634), Германия 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</si>
  <si>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 xml:space="preserve">8 in 1 Exel Small Breed Multi Vitamin мультивитамины для собак мелких пород, 70т. (109372), Германия                                      </t>
    </r>
    <r>
      <rPr>
        <b/>
        <i/>
        <sz val="25"/>
        <color rgb="FFFF0000"/>
        <rFont val="Arial"/>
        <family val="2"/>
        <charset val="204"/>
      </rPr>
      <t>ЦЕНА  СНИЖЕНА!</t>
    </r>
  </si>
  <si>
    <r>
      <t xml:space="preserve">8 in 1 Excel Vitamin Senior, 70т. (108696), Германия                     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</si>
  <si>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 xml:space="preserve">8 in 1 Exel Brewers Yeast, 140т. (109495), Германия                                                     </t>
    </r>
    <r>
      <rPr>
        <b/>
        <i/>
        <sz val="25"/>
        <color rgb="FFFF0000"/>
        <rFont val="Arial"/>
        <family val="2"/>
        <charset val="204"/>
      </rPr>
      <t xml:space="preserve">ЦЕНА СНИЖЕНА! </t>
    </r>
  </si>
  <si>
    <r>
      <t xml:space="preserve">8 in 1 Exel Brewers Yeast, 260т. (108603), Германия                               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</si>
  <si>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 xml:space="preserve">8 in 1 Excel Glucosamine, 55т. (121565),  Германия                          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</si>
  <si>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 xml:space="preserve">8 in 1 Excel Glucosamine, 110т. (121596), Германия                       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</si>
  <si>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 xml:space="preserve">8 in 1 Exel Brewers Yeast д/собак круп.пород, 80т. (109525), Германия  </t>
    </r>
    <r>
      <rPr>
        <b/>
        <i/>
        <sz val="25"/>
        <color rgb="FFFF0000"/>
        <rFont val="Arial"/>
        <family val="2"/>
        <charset val="204"/>
      </rPr>
      <t>ЦЕНА СНИЖЕНА!</t>
    </r>
  </si>
  <si>
    <t>Чистотел шампунь от блох д/кошек, фл.180мл (НДС18%)</t>
  </si>
  <si>
    <r>
      <t>Зоошампунь "ЭЛИТА ЛЕЧЕБНЫЙ" д/лечения и профилактики болезни кожи,фл. 60мл (АВЗ)</t>
    </r>
    <r>
      <rPr>
        <b/>
        <i/>
        <sz val="25"/>
        <color rgb="FFFF0000"/>
        <rFont val="Arial"/>
        <family val="2"/>
        <charset val="204"/>
      </rPr>
      <t>NEW!</t>
    </r>
  </si>
  <si>
    <r>
      <rPr>
        <b/>
        <i/>
        <sz val="24"/>
        <color rgb="FFFF0000"/>
        <rFont val="Arial"/>
        <family val="2"/>
        <charset val="204"/>
      </rPr>
      <t>АКЦИЯ</t>
    </r>
    <r>
      <rPr>
        <b/>
        <i/>
        <sz val="24"/>
        <rFont val="Arial"/>
        <family val="2"/>
        <charset val="204"/>
      </rPr>
      <t xml:space="preserve"> </t>
    </r>
    <r>
      <rPr>
        <b/>
        <i/>
        <sz val="24"/>
        <color rgb="FFFF0000"/>
        <rFont val="Arial"/>
        <family val="2"/>
        <charset val="204"/>
      </rPr>
      <t>№1</t>
    </r>
    <r>
      <rPr>
        <b/>
        <i/>
        <sz val="24"/>
        <rFont val="Arial"/>
        <family val="2"/>
        <charset val="204"/>
      </rPr>
      <t xml:space="preserve"> KRUUSE FUN-Flex (5см/4,5м.) бинт самофиксир.10 шт/уп (ПОДАРОК РETFLEX No Chew 5см/4,5см) </t>
    </r>
  </si>
  <si>
    <r>
      <rPr>
        <b/>
        <i/>
        <sz val="24"/>
        <color rgb="FFFF0000"/>
        <rFont val="Arial"/>
        <family val="2"/>
        <charset val="204"/>
      </rPr>
      <t>АКЦИЯ</t>
    </r>
    <r>
      <rPr>
        <b/>
        <i/>
        <sz val="24"/>
        <rFont val="Arial"/>
        <family val="2"/>
        <charset val="204"/>
      </rPr>
      <t xml:space="preserve"> </t>
    </r>
    <r>
      <rPr>
        <b/>
        <i/>
        <sz val="24"/>
        <color rgb="FFFF0000"/>
        <rFont val="Arial"/>
        <family val="2"/>
        <charset val="204"/>
      </rPr>
      <t>№2</t>
    </r>
    <r>
      <rPr>
        <b/>
        <i/>
        <sz val="24"/>
        <rFont val="Arial"/>
        <family val="2"/>
        <charset val="204"/>
      </rPr>
      <t xml:space="preserve"> KRUUSE FUN-Flex (7,5см/4,5м.)бинт самофиксир.10 шт/уп(ПОДАРОК РETFLEX No Chew 7,5см/4,5см)</t>
    </r>
  </si>
  <si>
    <t>Вакцина  для собак используется ветеринарными специалистами в качестве эффективного средства профилактики таких заболеваний, как: чума плотоядных; парвовирусный энтерит;  парагриппа плотоядных; а также лептоспироза и аденовирусной инфекции.</t>
  </si>
  <si>
    <t>Аptus APTO FLEX ,фл. 500 мл (Орион Фарма)</t>
  </si>
  <si>
    <r>
      <t xml:space="preserve">Монклавит-1, канистра 5л. </t>
    </r>
    <r>
      <rPr>
        <b/>
        <i/>
        <sz val="25"/>
        <color rgb="FFFF0000"/>
        <rFont val="Arial"/>
        <family val="2"/>
        <charset val="204"/>
      </rPr>
      <t>ЦЕНА СНИЖЕНА! Cрок 10.17г.</t>
    </r>
  </si>
  <si>
    <t>СУРОЛАН 30мл - суспензия д/леч. отитов,фл.(Elanco) (НДС 10%)</t>
  </si>
  <si>
    <r>
      <t xml:space="preserve">НОЖЕВОЙ БЛОК к машинке ARCO Moser(1854-7505) </t>
    </r>
    <r>
      <rPr>
        <b/>
        <i/>
        <sz val="24"/>
        <color rgb="FFFF0000"/>
        <rFont val="Arial"/>
        <family val="2"/>
        <charset val="204"/>
      </rPr>
      <t>ЦЕНА СНИЖЕНА!</t>
    </r>
  </si>
  <si>
    <t xml:space="preserve">Натуральные эфирные масла, входящие в состав спрея Зоозащита, эффективно отпугивают эктопаразитов и двукрылых насекомых (комаров, мошек и москитов) от животных во время прогулок на природе, на даче, в лесу и т.д.
Идеальная дополнительная защита животных от клещей, комаров, мошек и москитов независимо от возрастной категории!
</t>
  </si>
  <si>
    <r>
      <t xml:space="preserve">Pchelodar Зоозащита спрей д/защиты жив. от комаров, мошек и клещей, 150 мл.  </t>
    </r>
    <r>
      <rPr>
        <b/>
        <i/>
        <sz val="25"/>
        <color rgb="FFFF0000"/>
        <rFont val="Arial"/>
        <family val="2"/>
        <charset val="204"/>
      </rPr>
      <t xml:space="preserve"> NEW!</t>
    </r>
  </si>
  <si>
    <t xml:space="preserve"> Воспалительные и дегенеративные заболевания печени: цирроз печени, гепатит, жировая дистрофия и др. 
 Заболевания органов желудочно-кишечного тракта: гастрит, гастроэнтерит, диспепсия, в том числе токсическая, кишечный дисбактериоз
 Пироплазмоз (совместно с противопротозойными препаратами)
</t>
  </si>
  <si>
    <r>
      <t xml:space="preserve">ЛИАРСИН (пероральный), 20мл  </t>
    </r>
    <r>
      <rPr>
        <b/>
        <i/>
        <sz val="25"/>
        <color rgb="FFFF0000"/>
        <rFont val="Arial"/>
        <family val="2"/>
        <charset val="204"/>
      </rPr>
      <t>NEW</t>
    </r>
  </si>
  <si>
    <r>
      <t>8 IN 1(Harts) Бутылочка с соской, для новорожденных котят и щенков (Н98621)</t>
    </r>
    <r>
      <rPr>
        <b/>
        <i/>
        <sz val="24"/>
        <color rgb="FFFF0000"/>
        <rFont val="Arial"/>
        <family val="2"/>
        <charset val="204"/>
      </rPr>
      <t>NEW</t>
    </r>
  </si>
  <si>
    <r>
      <t>(АКЦИЯ) АМОКСИЦИН 15%, фл. 10 мл (Белэкотехника)</t>
    </r>
    <r>
      <rPr>
        <b/>
        <i/>
        <sz val="25"/>
        <color indexed="10"/>
        <rFont val="Arial"/>
        <family val="2"/>
        <charset val="204"/>
      </rPr>
      <t xml:space="preserve">   СКИДКА -23 %</t>
    </r>
  </si>
  <si>
    <r>
      <rPr>
        <b/>
        <i/>
        <sz val="25"/>
        <rFont val="Arial"/>
        <family val="2"/>
        <charset val="204"/>
      </rPr>
      <t xml:space="preserve">Кантарен (пероральный), 20мл </t>
    </r>
    <r>
      <rPr>
        <b/>
        <i/>
        <sz val="25"/>
        <color rgb="FFFF0000"/>
        <rFont val="Arial"/>
        <family val="2"/>
        <charset val="204"/>
      </rPr>
      <t>NEW</t>
    </r>
  </si>
  <si>
    <r>
      <t xml:space="preserve">MR.FRESH ДЕЗИНФЕКТАНТ 500мл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</si>
  <si>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TickLess HUMAN - ультразвуковой отпугиватель клещей для людей (ЗЕЛЕНЫЙ)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</si>
  <si>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TickLess HUMAN - ультразвуковой отпугиватель клещей для людей (ОРАНЖЕВЫЙ)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</si>
  <si>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TickLess HUNTER - ультразвуковой отпугиватель клещей для охотников (ЗЕЛЕНЫЙ)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</si>
  <si>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TickLess HUNTER - ультразвуковой отпугиватель клещей для охотников (ОРАНЖЕВЫЙ)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</si>
  <si>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TickLess PET - ультразвуковой отпугиватель клещей и блох для собак и кошек (БЕЖЕВЫЙ)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</si>
  <si>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TickLess PET - ультразвуковой отпугиватель клещей и блох для собак и кошек (КОРИЧНЕВЫЙ)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</si>
  <si>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TickLess PET - ультразвуковой отпугиватель клещей и блох для собак и кошек (ОРАНЖЕВЫЙ)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</si>
  <si>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TickLess PET - ультразвуковой отпугиватель клещей и блох для собак и кошек (РОЗОВЫЙ) </t>
    </r>
    <r>
      <rPr>
        <b/>
        <i/>
        <sz val="25"/>
        <color rgb="FFFF0000"/>
        <rFont val="Arial"/>
        <family val="2"/>
        <charset val="204"/>
      </rPr>
      <t>ЭКСКЛЮЗИВ</t>
    </r>
  </si>
  <si>
    <r>
      <t xml:space="preserve">TickLess PET - ультразвуковой отпугиватель клещей и блох для собак и кошек (ЧЕРНЫЙ) </t>
    </r>
    <r>
      <rPr>
        <b/>
        <i/>
        <sz val="25"/>
        <color rgb="FFFF0000"/>
        <rFont val="Arial"/>
        <family val="2"/>
        <charset val="204"/>
      </rPr>
      <t>ЭКСКЛЮЗИВ</t>
    </r>
  </si>
  <si>
    <t xml:space="preserve">
Радиус действия — 1,5 метра.
Включается один раз, что позволяет не беспокоиться о включении/выключении устройства в дальнейшем.
Оснащен кнопкой контроля работы: если после нажатия загорается светодиод, значит устройство включено и работает.
Срок службы от одной батареи — около 12 месяцев.Размеры:40х28х15мм
Масса около 10г.Полный аналог модели Tickless Baby — отличаются только упаковка и цвета.
</t>
  </si>
  <si>
    <t xml:space="preserve">
Радиус действия — 3 метра.
Оснащен кнопкой включения/выключения и автоматическим выключением через 8 часов, что позволит вам продлить срок службы батареи, который составляет 3000 часов непрерывной работы от одной батареи. Размеры:60х27х21мм
Масса около 20г</t>
  </si>
  <si>
    <t xml:space="preserve">
Радиус действия — 3 метра.
Оснащен кнопкой включения/выключения и автоматическим выключением через 8 часов, что позволит вам продлить срок службы батареи, который составляет 3000 часов непрерывной работы от одной батареи. Размеры:60х27х21мм
Масса около20г</t>
  </si>
  <si>
    <r>
      <t xml:space="preserve">GENIA Цифровой термометр с ГИБКИМ наконечником (до 43С), 1 шт. </t>
    </r>
    <r>
      <rPr>
        <b/>
        <i/>
        <sz val="24"/>
        <color rgb="FFFF0000"/>
        <rFont val="Arial"/>
        <family val="2"/>
        <charset val="204"/>
      </rPr>
      <t>NEW</t>
    </r>
  </si>
  <si>
    <t>ЖК-дисплей,запоминание 5последних показаний,диапазон:32.0-43.0 град.Время измерения 5-8 секунд</t>
  </si>
  <si>
    <t>ШЕЛК</t>
  </si>
  <si>
    <r>
      <t xml:space="preserve">SMI  ШЕЛК №4/0 (1,5), черный, плетенный, КАССЕТА 100м.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</si>
  <si>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SMI ШЕЛК  №0 (3,5), черный, плетенный, КАССЕТА 100м.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</si>
  <si>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SMI ШЕЛК  №2 (5), черный, плетенный, КАССЕТА 100м.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</si>
  <si>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SMI ШЕЛК  №2/0 (3), черный, плетенный, КАССЕТА 100м.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</si>
  <si>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SMI ШЕЛК №1 (4), черный, плетенный, КАССЕТА 100м.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</si>
  <si>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SMI ШЕЛК №3/0 (2), черный, плетенный, КАССЕТА 100м. </t>
    </r>
    <r>
      <rPr>
        <b/>
        <i/>
        <sz val="24"/>
        <color rgb="FFFF0000"/>
        <rFont val="Arial"/>
        <family val="2"/>
        <charset val="204"/>
      </rPr>
      <t>NEW!</t>
    </r>
  </si>
  <si>
    <r>
      <t>Z557 SMI Иглы хир. 50 мм, (3/8), РЕЖУЩИЕ, (№7, BF 50 ), 12 шт/уп.</t>
    </r>
    <r>
      <rPr>
        <b/>
        <i/>
        <sz val="24"/>
        <color rgb="FFFF0000"/>
        <rFont val="Arial"/>
        <family val="2"/>
        <charset val="204"/>
      </rPr>
      <t xml:space="preserve"> NEW!</t>
    </r>
  </si>
  <si>
    <r>
      <t xml:space="preserve">Z558  SMI Иглы хир. 45 мм, (3/8), РЕЖУЩИЕ, (№8, BF 45 ),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</si>
  <si>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>Z560 SMI Иглы хир. 40 мм, (3/8), РЕЖУЩИЕ, (№9, BF 40 ), 12 шт/уп.</t>
    </r>
    <r>
      <rPr>
        <b/>
        <i/>
        <sz val="24"/>
        <color rgb="FFFF0000"/>
        <rFont val="Arial"/>
        <family val="2"/>
        <charset val="204"/>
      </rPr>
      <t xml:space="preserve"> NEW!</t>
    </r>
  </si>
  <si>
    <r>
      <t>Z561 SMI Иглы хир. 35 мм, (3/8), РЕЖУЩИЕ, (№10, BF 35 ), 12 шт/уп.</t>
    </r>
    <r>
      <rPr>
        <b/>
        <i/>
        <sz val="24"/>
        <color rgb="FFFF0000"/>
        <rFont val="Arial"/>
        <family val="2"/>
        <charset val="204"/>
      </rPr>
      <t>NEW!</t>
    </r>
  </si>
  <si>
    <r>
      <t>Z562 SMI Иглы хир. 30мм, (3/8), РЕЖУЩИЕ, (№12, BF 30 ), 12 шт/уп.</t>
    </r>
    <r>
      <rPr>
        <b/>
        <i/>
        <sz val="24"/>
        <color rgb="FFFF0000"/>
        <rFont val="Arial"/>
        <family val="2"/>
        <charset val="204"/>
      </rPr>
      <t>NEW!</t>
    </r>
  </si>
  <si>
    <r>
      <t>Z563 SMI Иглы хир. 25 мм, (3/8), РЕЖУЩИЕ, (№13, BF 25 ), 12 шт/уп.</t>
    </r>
    <r>
      <rPr>
        <b/>
        <i/>
        <sz val="24"/>
        <color rgb="FFFF0000"/>
        <rFont val="Arial"/>
        <family val="2"/>
        <charset val="204"/>
      </rPr>
      <t xml:space="preserve"> NEW!</t>
    </r>
  </si>
  <si>
    <r>
      <t xml:space="preserve">Z564 SMI Иглы хир. 20 мм, (3/8), РЕЖУЩИЕ, (№15, BF 20 ),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</si>
  <si>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Z566 SMI Иглы хир. 16 мм, (3/8), РЕЖУЩИЕ, (№16, BF 16 ),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</si>
  <si>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Z570 SMI Иглы хир. 32 мм, (3/8), РЕЖУЩИЕ, (№11, BF 32 ),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</si>
  <si>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>Z571 SMI Иглы хир. 22 мм, (3/8), РЕЖУЩИЕ, (№14, BF 22 ), 12 шт/уп.</t>
    </r>
    <r>
      <rPr>
        <b/>
        <i/>
        <sz val="24"/>
        <color rgb="FFFF0000"/>
        <rFont val="Arial"/>
        <family val="2"/>
        <charset val="204"/>
      </rPr>
      <t xml:space="preserve"> NEW!</t>
    </r>
  </si>
  <si>
    <r>
      <t>Z657  SMI Иглы хир. 50 мм, (3/8), КОЛЮЩИЕ, (№7, BRF 50), 12 шт/уп.</t>
    </r>
    <r>
      <rPr>
        <b/>
        <i/>
        <sz val="24"/>
        <color rgb="FFFF0000"/>
        <rFont val="Arial"/>
        <family val="2"/>
        <charset val="204"/>
      </rPr>
      <t xml:space="preserve"> NEW!</t>
    </r>
  </si>
  <si>
    <r>
      <t xml:space="preserve">Z658  SMI Иглы хир. 45 мм, (3/8), КОЛЮЩИЕ, (№8, BRF 45),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</si>
  <si>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Z660  SMI Иглы хир. 40 мм, (3/8), КОЛЮЩИЕ, (№9, BRF 40),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</si>
  <si>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Z661  SMI Иглы хир. 35 мм, (3/8), КОЛЮЩИЕ, (№10, BRF 35),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</si>
  <si>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Z662  SMI Иглы хир. 30 мм, (3/8), КОЛЮЩИЕ, (№12, BRF 30),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</si>
  <si>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Z663  SMI Иглы хир. 25 мм, (3/8), КОЛЮЩИЕ, (№13, BRF 25),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</si>
  <si>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Z664  SMI Иглы хир. 20 мм, (3/8), КОЛЮЩИЕ, (№15, BRF 20),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</si>
  <si>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Z666  SMI Иглы хир.16 мм, (3/8), КОЛЮЩИЕ, (№16, BRF 16),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</si>
  <si>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Z670  SMI Иглы хир. 32 мм, (3/8), КОЛЮЩИЕ, (№11, BRF 32),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</si>
  <si>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Z671  SMI Иглы хир.22 мм, (3/8), КОЛЮЩИЕ, (№14, BRF 22), 12 шт/уп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</si>
  <si>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Z758  SMI Иглы хир. 50 мм, (1/2), РЕЖУЩИЕ, (№7, GF 50 ),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</si>
  <si>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Z759  SMI Иглы хир. 45 мм, (1/2), РЕЖУЩИЕ, (№8, GF 45 ),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</si>
  <si>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Z760  SMI Иглы хир. 40 мм, (1/2), РЕЖУЩИЕ, (№9, GF 40 ),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</si>
  <si>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Z761 SMI Иглы хир. 35 мм, (1/2), РЕЖУЩИЕ, (№10, GF 35 ),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</si>
  <si>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Z762 SMI Иглы хир. 30 мм, (1/2), РЕЖУЩИЕ, (№12, GF 30 ), 12 шт/уп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</si>
  <si>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Z763 SMI Иглы хир. 25 мм, (1/2), РЕЖУЩИЕ, (№13, GF 25 ), 12 шт/уп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</si>
  <si>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Z764 SMI Иглы хир. 20 мм, (1/2), РЕЖУЩИЕ, (№15, GF 20 ),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</si>
  <si>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Z766 SMI Иглы хир. 16 мм, (1/2), РЕЖУЩИЕ, (№16, GF 16 ),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</si>
  <si>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Z840  SMI Иглы хир. 48 мм, (1/2), КОЛЮЩИЕ, ( GRF 48),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</si>
  <si>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Z858  SMI Иглы хир. 50 мм, (1/2), КОЛЮЩИЕ, (№7, GRF 50),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</si>
  <si>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Z859  SMI Иглы хир. 45 мм, (1/2), КОЛЮЩИЕ, (№8, GRF 45),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</si>
  <si>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Z860  SMI Иглы хир. 40 мм, (1/2), КОЛЮЩИЕ, (№9, GRF 40),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</si>
  <si>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>Z861  SMI Иглы хир. 35 мм, (1/2), КОЛЮЩИЕ, (№10, GRF 35), 12 шт/уп.</t>
    </r>
    <r>
      <rPr>
        <b/>
        <i/>
        <sz val="24"/>
        <color rgb="FFFF0000"/>
        <rFont val="Arial"/>
        <family val="2"/>
        <charset val="204"/>
      </rPr>
      <t xml:space="preserve"> NEW!</t>
    </r>
  </si>
  <si>
    <r>
      <t xml:space="preserve">Z862  SMI Иглы хир. 30 мм, (1/2), КОЛЮЩИЕ, (№12, GRF 30),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</si>
  <si>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Z863  SMI Иглы хир. 25 мм, (1/2), КОЛЮЩИЕ, (№13, GRF 25),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</si>
  <si>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Z864  SMI Иглы хир. 20 мм, (1/2), КОЛЮЩИЕ, (№15, GRF 20),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</si>
  <si>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Z866  SMI Иглы хир. 16 мм, (1/2), КОЛЮЩИЕ, (№16, GRF 16), 12 шт/уп.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</si>
  <si>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SMI ПГА хир. нить №0 (3.5), КАССЕТА 15м.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</si>
  <si>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SMI ПГА хир. нить №1 (4), КАССЕТА 15м.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</si>
  <si>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SMI ПГА хир. нить №2 (5), КАССЕТА 15м.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</si>
  <si>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SMI ПГА хир. нить №2/0 (3), КАССЕТА 15м.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</si>
  <si>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SMI ПГА хир. нить №3/0 (2), КАССЕТА 15м.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</si>
  <si>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SMI ПГА хир. нить №4/0 (1.5), КАССЕТА 15м. </t>
    </r>
    <r>
      <rPr>
        <b/>
        <i/>
        <sz val="24"/>
        <color rgb="FFFF0000"/>
        <rFont val="Arial"/>
        <family val="2"/>
        <charset val="204"/>
      </rPr>
      <t>NEW!</t>
    </r>
  </si>
  <si>
    <t>BUSTER  Катетер 1,3 мм. стерильный для СОБАК, 4FG,12 шт/уп.</t>
  </si>
  <si>
    <t>BUSTER  Катетер 2,0 мм. стерильный для СОБАК, 6FG,12 шт/уп.</t>
  </si>
  <si>
    <r>
      <t xml:space="preserve">УШЕЧИСТКА с подсветкой ZIVER-104 </t>
    </r>
    <r>
      <rPr>
        <b/>
        <i/>
        <sz val="24"/>
        <color rgb="FFFF0000"/>
        <rFont val="Arial"/>
        <family val="2"/>
        <charset val="204"/>
      </rPr>
      <t>ЦЕНА СНИЖЕНА!</t>
    </r>
  </si>
  <si>
    <t>Средство обладает широким спектром инсектоакарицидного действия в отношении вредоносных насекомых (мухи, комары, комары-звонцы, тараканы, клопы, блохи, муравьи, мокрицы, осы, шершни, сверчки) и клещей  (крысиные и паст- бищные иксодовые клещи). Средство обладает острым действием и остаточной активностью до 2-х месяцев.</t>
  </si>
  <si>
    <r>
      <t xml:space="preserve">АЛЬТЕЦИД 100мл, инсектоакарицидное ср-во для нар. применения, 1фл./уп.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</si>
  <si>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АЛЬТЕЦИД 10мл, инсектоакарицидное ср-во для нар. применения, 10 фл/уп,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</si>
  <si>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Чистотел БИО Капли с ЛАВАНДОЙ от блох и клещей  д/КОШЕК и МЕЛКИХ  СОБАК, 1пип./уп.. (Экопром) 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</si>
  <si>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INSPECTOR MINI капли д/кош.и соб. (от 0,5 до 2 кг) от внеш. и внутр.параз.,1пип./уп. (Экопром)  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</si>
  <si>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UNITABS   SterilCat с Q10 для КОШЕК,100таб./уп.(Экопром)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</si>
  <si>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>UNITABS   Mama+Kitty с B9 для КОШЕК и КОТЯТ,100таб./уп.(Экопром)</t>
    </r>
    <r>
      <rPr>
        <b/>
        <i/>
        <sz val="25"/>
        <color rgb="FFFF0000"/>
        <rFont val="Arial"/>
        <family val="2"/>
        <charset val="204"/>
      </rPr>
      <t xml:space="preserve"> NEW!</t>
    </r>
  </si>
  <si>
    <r>
      <t xml:space="preserve">UNITABS   ImmunoCat с Q10 для КОШЕК,100таб./уп.(Экопром)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</si>
  <si>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UNITABS   BiotinPlus с Q10 для КОШЕК,100таб./уп.(Экопром)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</si>
  <si>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CLINY Шамп.-бальзам. для ЛАП Чистые лапки , 200мл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</si>
  <si>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CLINY Шамп.-конд. д/длинношерстных КОШЕК Роскошный шелк , 200мл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</si>
  <si>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CLINY Шамп.-конд. д/длинношерстных СОБАК Роскошный шелк , 300мл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</si>
  <si>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CLINY Шамп.-конд. д/животных белого окраса Магия белого , 300мл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</si>
  <si>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>CLINY Шамп.-конд. д/короткошерстных КОШЕК Питание и блеск , 200мл (Экопром)</t>
    </r>
    <r>
      <rPr>
        <b/>
        <i/>
        <sz val="25"/>
        <color rgb="FFFF0000"/>
        <rFont val="Arial"/>
        <family val="2"/>
        <charset val="204"/>
      </rPr>
      <t xml:space="preserve"> NEW!</t>
    </r>
  </si>
  <si>
    <r>
      <t xml:space="preserve">CLINY Шамп.-конд. д/короткошерстных СОБАК Питание и блеск , 300мл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</si>
  <si>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>CLINY Шамп.-конд. для собак и кошек Глубокая очистка , 300мл (Экопром)</t>
    </r>
    <r>
      <rPr>
        <b/>
        <i/>
        <sz val="25"/>
        <color rgb="FFFF0000"/>
        <rFont val="Arial"/>
        <family val="2"/>
        <charset val="204"/>
      </rPr>
      <t xml:space="preserve"> NEW!</t>
    </r>
  </si>
  <si>
    <r>
      <t xml:space="preserve">CLINY Шампунь для КОТЯТ Бережная забота   , 200мл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</si>
  <si>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CLINY Шампунь для ЩЕНКОВ Бережная забота , 200мл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</si>
  <si>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>CLINY Шампунь. для КОШЕК Гипоаллергенный , 200мл (Экопром)</t>
    </r>
    <r>
      <rPr>
        <b/>
        <i/>
        <sz val="25"/>
        <color rgb="FFFF0000"/>
        <rFont val="Arial"/>
        <family val="2"/>
        <charset val="204"/>
      </rPr>
      <t xml:space="preserve"> NEW!</t>
    </r>
  </si>
  <si>
    <r>
      <t xml:space="preserve">CLINY Шампунь. для СОБАК Гипоаллергенный , 300мл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</si>
  <si>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8 IN 1 PC Шампунь д/раздраженной, чувствительной кожи собак, фл. 473мл(EI610) </t>
    </r>
    <r>
      <rPr>
        <b/>
        <i/>
        <sz val="25"/>
        <color rgb="FFFF0000"/>
        <rFont val="Arial Cyr"/>
        <charset val="204"/>
      </rPr>
      <t xml:space="preserve">ЦЕНА СНИЖЕНА! </t>
    </r>
  </si>
  <si>
    <r>
      <t>8 IN 1 PC Шампунь б/слез с кератином д/щенков, фл.473мл (EI618)</t>
    </r>
    <r>
      <rPr>
        <b/>
        <i/>
        <sz val="25"/>
        <color rgb="FFFF0000"/>
        <rFont val="Arial Cyr"/>
        <charset val="204"/>
      </rPr>
      <t xml:space="preserve"> ЦЕНА СНИЖЕНА! </t>
    </r>
  </si>
  <si>
    <r>
      <rPr>
        <b/>
        <i/>
        <sz val="25"/>
        <rFont val="Arial Cyr"/>
        <charset val="204"/>
      </rPr>
      <t xml:space="preserve">8 IN 1 PC Шампунь смягчающий с овсянным маслом д/собак, фл.473мл (EI620) </t>
    </r>
    <r>
      <rPr>
        <b/>
        <i/>
        <sz val="25"/>
        <color rgb="FFFF0000"/>
        <rFont val="Arial Cyr"/>
        <charset val="204"/>
      </rPr>
      <t xml:space="preserve">ЦЕНА СНИЖЕНА! </t>
    </r>
  </si>
  <si>
    <r>
      <rPr>
        <b/>
        <i/>
        <sz val="25"/>
        <rFont val="Arial Cyr"/>
        <charset val="204"/>
      </rPr>
      <t xml:space="preserve">8 IN 1  PC Кондиционер гипоаллергенный  для шерсти собак, фл.473мл (82718) </t>
    </r>
    <r>
      <rPr>
        <b/>
        <i/>
        <sz val="25"/>
        <color rgb="FFFF0000"/>
        <rFont val="Arial Cyr"/>
        <charset val="204"/>
      </rPr>
      <t xml:space="preserve">ЦЕНА СНИЖЕНА! </t>
    </r>
  </si>
  <si>
    <r>
      <rPr>
        <b/>
        <i/>
        <sz val="25"/>
        <rFont val="Arial"/>
        <family val="2"/>
        <charset val="204"/>
      </rPr>
      <t xml:space="preserve">8in1NM Универсальный уничтожитель пятен и запахов, фл. 473мл. (ENM5122) </t>
    </r>
    <r>
      <rPr>
        <b/>
        <i/>
        <sz val="25"/>
        <color rgb="FFFF0000"/>
        <rFont val="Arial"/>
        <family val="2"/>
        <charset val="204"/>
      </rPr>
      <t xml:space="preserve">ЦЕНА СНИЖЕНА! </t>
    </r>
  </si>
  <si>
    <r>
      <rPr>
        <b/>
        <i/>
        <sz val="25"/>
        <rFont val="Arial"/>
        <family val="2"/>
        <charset val="204"/>
      </rPr>
      <t xml:space="preserve">8in1NM Универсальный уничтожитель пятен и запахов, фл. 946мл. (ENM5125) </t>
    </r>
    <r>
      <rPr>
        <b/>
        <i/>
        <sz val="25"/>
        <color rgb="FFFF0000"/>
        <rFont val="Arial"/>
        <family val="2"/>
        <charset val="204"/>
      </rPr>
      <t xml:space="preserve">ЦЕНА СНИЖЕНА! </t>
    </r>
  </si>
  <si>
    <r>
      <rPr>
        <b/>
        <i/>
        <sz val="25"/>
        <rFont val="Arial Cyr"/>
        <charset val="204"/>
      </rPr>
      <t xml:space="preserve">8in1NM Уничтожитель запахов кошачьих меток и мочи, спрей, фл. 710мл. (ENM5148) </t>
    </r>
    <r>
      <rPr>
        <b/>
        <i/>
        <sz val="25"/>
        <color rgb="FFFF0000"/>
        <rFont val="Arial Cyr"/>
        <charset val="204"/>
      </rPr>
      <t xml:space="preserve">ЦЕНА СНИЖЕНА! </t>
    </r>
  </si>
  <si>
    <r>
      <rPr>
        <b/>
        <i/>
        <sz val="25"/>
        <rFont val="Arial"/>
        <family val="2"/>
        <charset val="204"/>
      </rPr>
      <t>8in1NM Унич.пят.и зап., не позвол.животным вновь испач.обраб.место, фл.710мл.спрей (ENM5558)</t>
    </r>
    <r>
      <rPr>
        <b/>
        <i/>
        <sz val="25"/>
        <color rgb="FFFF0000"/>
        <rFont val="Arial"/>
        <family val="2"/>
        <charset val="204"/>
      </rPr>
      <t xml:space="preserve">ЦЕНА СНИЖЕНА! </t>
    </r>
  </si>
  <si>
    <r>
      <rPr>
        <b/>
        <i/>
        <sz val="25"/>
        <rFont val="Arial"/>
        <family val="2"/>
        <charset val="204"/>
      </rPr>
      <t xml:space="preserve">8in1NM Уничтож. зап. и пятен с усиленной форм., фл. 945мл.спрей (ENM5751) </t>
    </r>
    <r>
      <rPr>
        <b/>
        <i/>
        <sz val="25"/>
        <color rgb="FFFF0000"/>
        <rFont val="Arial"/>
        <family val="2"/>
        <charset val="204"/>
      </rPr>
      <t xml:space="preserve">ЦЕНА СНИЖЕНА! </t>
    </r>
  </si>
  <si>
    <r>
      <rPr>
        <b/>
        <i/>
        <sz val="25"/>
        <rFont val="Arial"/>
        <family val="2"/>
        <charset val="204"/>
      </rPr>
      <t>8in1NM Уничтож. запахов кош.меток и мочи "Оранж-Окси" фл. 709мл.спрей (ENM5161)</t>
    </r>
    <r>
      <rPr>
        <b/>
        <i/>
        <sz val="25"/>
        <color rgb="FFFF0000"/>
        <rFont val="Arial"/>
        <family val="2"/>
        <charset val="204"/>
      </rPr>
      <t xml:space="preserve"> ЦЕНА СНИЖЕНА! </t>
    </r>
  </si>
  <si>
    <r>
      <t xml:space="preserve">8in1NM Моющее средство д/уничтож. пятен, запахов, аллергенов, фл.946мл. (ENM5556)  </t>
    </r>
    <r>
      <rPr>
        <b/>
        <i/>
        <sz val="25"/>
        <color rgb="FFFF0000"/>
        <rFont val="Arial Cyr"/>
        <charset val="204"/>
      </rPr>
      <t>NEW!</t>
    </r>
  </si>
  <si>
    <r>
      <t xml:space="preserve">8in1NM Средство-антигадин для кошек, фл.710мл. (ENM5781) </t>
    </r>
    <r>
      <rPr>
        <b/>
        <i/>
        <sz val="25"/>
        <color rgb="FFFF0000"/>
        <rFont val="Arial Cyr"/>
        <charset val="204"/>
      </rPr>
      <t>NEW!</t>
    </r>
  </si>
  <si>
    <r>
      <t xml:space="preserve">8in1NM Универс. уничтож. пятен и запахов "Оранж-Окси", фл.709мл. (ENM5700) </t>
    </r>
    <r>
      <rPr>
        <b/>
        <i/>
        <sz val="25"/>
        <color rgb="FFFF0000"/>
        <rFont val="Arial Cyr"/>
        <charset val="204"/>
      </rPr>
      <t>NEW!</t>
    </r>
  </si>
  <si>
    <r>
      <rPr>
        <b/>
        <i/>
        <sz val="24"/>
        <color theme="1"/>
        <rFont val="Arial"/>
        <family val="2"/>
        <charset val="204"/>
      </rPr>
      <t>Игла хирургическая (3А1-0,7*45), 50шт/уп. (круглое острие)</t>
    </r>
    <r>
      <rPr>
        <b/>
        <i/>
        <sz val="24"/>
        <color rgb="FFFF0000"/>
        <rFont val="Arial"/>
        <family val="2"/>
        <charset val="204"/>
      </rPr>
      <t xml:space="preserve"> ЦЕНА СНИЖЕНА! </t>
    </r>
  </si>
  <si>
    <r>
      <rPr>
        <b/>
        <i/>
        <sz val="24"/>
        <color theme="1"/>
        <rFont val="Arial"/>
        <family val="2"/>
        <charset val="204"/>
      </rPr>
      <t>Игла хирургическая (3А1-1,0*45), 50шт/уп. (круглое острие)</t>
    </r>
    <r>
      <rPr>
        <b/>
        <i/>
        <sz val="24"/>
        <color rgb="FFFF0000"/>
        <rFont val="Arial"/>
        <family val="2"/>
        <charset val="204"/>
      </rPr>
      <t xml:space="preserve"> ЦЕНА СНИЖЕНА! </t>
    </r>
  </si>
  <si>
    <r>
      <rPr>
        <b/>
        <i/>
        <sz val="24"/>
        <color theme="1"/>
        <rFont val="Arial"/>
        <family val="2"/>
        <charset val="204"/>
      </rPr>
      <t xml:space="preserve">Игла хирургическая (4А1-0,9х22), 50шт/уп. (круглое острие) </t>
    </r>
    <r>
      <rPr>
        <b/>
        <i/>
        <sz val="24"/>
        <color rgb="FFFF0000"/>
        <rFont val="Arial"/>
        <family val="2"/>
        <charset val="204"/>
      </rPr>
      <t xml:space="preserve">ЦЕНА СНИЖЕНА! </t>
    </r>
  </si>
  <si>
    <r>
      <rPr>
        <b/>
        <i/>
        <sz val="24"/>
        <color theme="1"/>
        <rFont val="Arial"/>
        <family val="2"/>
        <charset val="204"/>
      </rPr>
      <t xml:space="preserve">Игла хирургическая (4А1-0,6*30), 50шт/уп. (круглое острие) </t>
    </r>
    <r>
      <rPr>
        <b/>
        <i/>
        <sz val="24"/>
        <color rgb="FFFF0000"/>
        <rFont val="Arial"/>
        <family val="2"/>
        <charset val="204"/>
      </rPr>
      <t xml:space="preserve">ЦЕНА СНИЖЕНА! </t>
    </r>
  </si>
  <si>
    <r>
      <t xml:space="preserve">Игла хирургическая (4А1-0,6*36), 50шт/уп. (круглое острие) </t>
    </r>
    <r>
      <rPr>
        <b/>
        <i/>
        <sz val="24"/>
        <color rgb="FFFF0000"/>
        <rFont val="Arial"/>
        <family val="2"/>
        <charset val="204"/>
      </rPr>
      <t xml:space="preserve">ЦЕНА СНИЖЕНА! </t>
    </r>
  </si>
  <si>
    <r>
      <t xml:space="preserve">Игла хирургическая (4В1-1,0*25), 50шт/уп. (трехгр. острие) </t>
    </r>
    <r>
      <rPr>
        <b/>
        <i/>
        <sz val="24"/>
        <color rgb="FFFF0000"/>
        <rFont val="Arial"/>
        <family val="2"/>
        <charset val="204"/>
      </rPr>
      <t xml:space="preserve">ЦЕНА СНИЖЕНА! </t>
    </r>
  </si>
  <si>
    <t xml:space="preserve">Беафар VERMICON Line-on, КАПЛИ от паразитов д/КОШЕК,3 пип./уп.  </t>
  </si>
  <si>
    <r>
      <t xml:space="preserve">Беафар VERMICON Line-on, КАПЛИ от паразитов д/СОБАК КРУПНЫХ пород, 3 пип./уп. </t>
    </r>
    <r>
      <rPr>
        <sz val="25"/>
        <color indexed="10"/>
        <rFont val="Arial"/>
        <family val="2"/>
        <charset val="204"/>
      </rPr>
      <t xml:space="preserve"> </t>
    </r>
  </si>
  <si>
    <t xml:space="preserve">Беафар VERMICON Line-on, КАПЛИ от паразитов д/СОБАК МЕЛКИХ пород, 3 пип./уп. </t>
  </si>
  <si>
    <t xml:space="preserve">Беафар VERMICON Line-on, КАПЛИ от паразитов д/СОБАК СРЕДНИХ пород, 3 пип./уп. </t>
  </si>
  <si>
    <t>Beaphar Bio Band  VETOShield БИО ошейник от эктопаразитов д/СОБАК и щенков(65см), 1шт./уп.</t>
  </si>
  <si>
    <t>Beaphar Bio Band VETOShield БИО ошейник от эктопаразитов д/КОШЕК и котят(35см), 1шт./уп.</t>
  </si>
  <si>
    <t>Beaphar Flea &amp; Tick collar  ошейник  д/СОБАК от блох и клещей. (ЧЕРНЫЙ 65см)1шт./уп.</t>
  </si>
  <si>
    <t>BREAT TREAT Подушечки д/чистки зубов собак, 150г(Беафар)</t>
  </si>
  <si>
    <t>Способствуют удалению зубного налета, предотвращают образование зубного камня, устраняют неприятный запах из пасти.</t>
  </si>
  <si>
    <r>
      <t xml:space="preserve">АТОПИКА  10мг,капсулы д/перорального применения,15капс./уп.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</si>
  <si>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АТОПИКА  25мг,капсулы д/перорального применения,15капс./уп.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</si>
  <si>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АТОПИКА  50мг,капсулы д/перорального применения,15капс./уп.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</si>
  <si>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АТОПИКА 100мг,капсулы д/перорального применения,15капс./уп. </t>
    </r>
    <r>
      <rPr>
        <b/>
        <i/>
        <sz val="25"/>
        <color rgb="FFFF0000"/>
        <rFont val="Arial"/>
        <family val="2"/>
        <charset val="204"/>
      </rPr>
      <t>NEW!</t>
    </r>
  </si>
  <si>
    <t>Хроническая форма атопического дерматита у собак.</t>
  </si>
  <si>
    <t>•    Назначение: для собак и кошек
•    Мощность: 30 Вт
•    Количество скоростей: две (3200 оборотов/мин. и 4000 оборотов/мин.)
•    Защита от перегрузки: есть
•    Тип мотор: роторный
•    Фильтр: один, воздушный
•    Тип ножа: А5, высота среза 1,6 мм
•    Длина стрижки: регулируемая от 0,8 мм до 2 мм
•    Питание: от сети 220 В
•    Длина сетевого шнура: 3 м</t>
  </si>
  <si>
    <r>
      <t>8in1NM Универс. уничтож. пятен и запахов, фл. 709мл.спрей (ENM5104)</t>
    </r>
    <r>
      <rPr>
        <b/>
        <i/>
        <sz val="25"/>
        <color rgb="FFFF0000"/>
        <rFont val="Arial Cyr"/>
        <charset val="204"/>
      </rPr>
      <t xml:space="preserve"> ЦЕНА СНИЖЕНА! </t>
    </r>
  </si>
  <si>
    <r>
      <rPr>
        <b/>
        <i/>
        <sz val="25"/>
        <rFont val="Arial Cyr"/>
        <charset val="204"/>
      </rPr>
      <t xml:space="preserve">8 in1 Распылитель-дезодорант д/хорьков, фл. 236мл.(EH418) </t>
    </r>
    <r>
      <rPr>
        <b/>
        <i/>
        <sz val="25"/>
        <color rgb="FFFF0000"/>
        <rFont val="Arial Cyr"/>
        <charset val="204"/>
      </rPr>
      <t xml:space="preserve">ЦЕНА СНИЖЕНА! </t>
    </r>
  </si>
  <si>
    <r>
      <rPr>
        <b/>
        <i/>
        <sz val="25"/>
        <rFont val="Arial Cyr"/>
        <charset val="204"/>
      </rPr>
      <t>8 IN 1 PC Шампунь увлажняющий д/собак, фл.473мл (EI600)</t>
    </r>
    <r>
      <rPr>
        <b/>
        <i/>
        <sz val="25"/>
        <color rgb="FFFF0000"/>
        <rFont val="Arial Cyr"/>
        <charset val="204"/>
      </rPr>
      <t xml:space="preserve"> ЦЕНА СНИЖЕНА! </t>
    </r>
  </si>
  <si>
    <r>
      <rPr>
        <b/>
        <i/>
        <sz val="25"/>
        <rFont val="Arial Cyr"/>
        <charset val="204"/>
      </rPr>
      <t xml:space="preserve">8 IN 1 PC Средство для облегчения расчесывания, для собак,фл.295мл  (EI603) </t>
    </r>
    <r>
      <rPr>
        <b/>
        <i/>
        <sz val="25"/>
        <color rgb="FFFF0000"/>
        <rFont val="Arial Cyr"/>
        <charset val="204"/>
      </rPr>
      <t xml:space="preserve">ЦЕНА СНИЖЕНА! </t>
    </r>
  </si>
  <si>
    <r>
      <rPr>
        <b/>
        <i/>
        <sz val="25"/>
        <rFont val="Arial Cyr"/>
        <charset val="204"/>
      </rPr>
      <t xml:space="preserve">8 IN 1 РС Шампунь д/укрепления шерсти д/собак, фл.473мл (EI636) </t>
    </r>
    <r>
      <rPr>
        <b/>
        <i/>
        <sz val="25"/>
        <color rgb="FFFF0000"/>
        <rFont val="Arial Cyr"/>
        <charset val="204"/>
      </rPr>
      <t xml:space="preserve">ЦЕНА СНИЖЕНА! </t>
    </r>
  </si>
  <si>
    <r>
      <rPr>
        <b/>
        <i/>
        <sz val="25"/>
        <rFont val="Arial Cyr"/>
        <charset val="204"/>
      </rPr>
      <t xml:space="preserve">8 IN 1 PC Шампунь+кондиционер оттеночный д/темно-шерстных собак, фл.473мл (EI640) </t>
    </r>
    <r>
      <rPr>
        <b/>
        <i/>
        <sz val="25"/>
        <color rgb="FFFF0000"/>
        <rFont val="Arial Cyr"/>
        <charset val="204"/>
      </rPr>
      <t xml:space="preserve">ЦЕНА СНИЖЕНА! </t>
    </r>
  </si>
  <si>
    <r>
      <rPr>
        <b/>
        <i/>
        <sz val="25"/>
        <rFont val="Arial Cyr"/>
        <charset val="204"/>
      </rPr>
      <t xml:space="preserve">8in1NM Уничтож. пятен и запахов д/всех видов полов, фл. 710мл.спрей(ENM5553) </t>
    </r>
    <r>
      <rPr>
        <b/>
        <i/>
        <sz val="25"/>
        <color rgb="FFFF0000"/>
        <rFont val="Arial Cyr"/>
        <charset val="204"/>
      </rPr>
      <t xml:space="preserve">ЦЕНА СНИЖЕНА! </t>
    </r>
  </si>
  <si>
    <r>
      <rPr>
        <b/>
        <i/>
        <sz val="25"/>
        <rFont val="Arial"/>
        <family val="2"/>
        <charset val="204"/>
      </rPr>
      <t xml:space="preserve">Апи-Сан Шампунь ДАНА д/кошек и собак, инсектоакариц.,150 мл </t>
    </r>
    <r>
      <rPr>
        <b/>
        <i/>
        <sz val="25"/>
        <color rgb="FFFF0000"/>
        <rFont val="Arial"/>
        <family val="2"/>
        <charset val="204"/>
      </rPr>
      <t>NEW!</t>
    </r>
  </si>
  <si>
    <r>
      <t>РИБАФЛОКС, р-р д/инъекций, 50мл. (AlpoVet)</t>
    </r>
    <r>
      <rPr>
        <b/>
        <i/>
        <sz val="25"/>
        <color rgb="FFFF0000"/>
        <rFont val="Arial"/>
        <family val="2"/>
        <charset val="204"/>
      </rPr>
      <t xml:space="preserve"> </t>
    </r>
    <r>
      <rPr>
        <b/>
        <i/>
        <sz val="25"/>
        <color theme="1"/>
        <rFont val="Arial"/>
        <family val="2"/>
        <charset val="204"/>
      </rPr>
      <t xml:space="preserve">10% </t>
    </r>
    <r>
      <rPr>
        <b/>
        <i/>
        <sz val="25"/>
        <color rgb="FFFF0000"/>
        <rFont val="Arial"/>
        <family val="2"/>
        <charset val="204"/>
      </rPr>
      <t>ЭКСКЛЮЗИВ</t>
    </r>
  </si>
  <si>
    <t>GIMPET Malt -Soft -EXTRA Paste  20г Паста для вывода шерсти(Джимпет)</t>
  </si>
  <si>
    <t xml:space="preserve">ДЕКСАВЕТ 0,4% , фл.50мл  (Беларусь) </t>
  </si>
  <si>
    <r>
      <t>ДЕКСАВЕТ 0,4% 10мл, 5фл./уп. (Беларусь)</t>
    </r>
    <r>
      <rPr>
        <sz val="22"/>
        <rFont val="Arial"/>
        <family val="2"/>
        <charset val="204"/>
      </rPr>
      <t xml:space="preserve"> </t>
    </r>
  </si>
  <si>
    <t>ПРЕДНИВЕТ 2,5% ,10мл ,5фл./уп.( Беларусь)</t>
  </si>
  <si>
    <t xml:space="preserve">ПРЕДНИВЕТ 2,5% ,фл.50мл ( Беларусь) </t>
  </si>
  <si>
    <t xml:space="preserve">                (СКИДКА)  ГЕНТАМ,фл.10мл(Апи-Сан)  (12/2017)</t>
  </si>
  <si>
    <r>
      <t xml:space="preserve">ДАНА  СПОТ-ОН  (до 3кг) д/КОШЕК и котят, 2*0,5мл пип./уп.(Апи-Сан) </t>
    </r>
    <r>
      <rPr>
        <b/>
        <i/>
        <sz val="25"/>
        <color rgb="FFFF0000"/>
        <rFont val="Arial"/>
        <family val="2"/>
        <charset val="204"/>
      </rPr>
      <t>NEW!</t>
    </r>
  </si>
  <si>
    <t>Декту Форте назначают собакам и кошкам при отодектозе, саркоптозе и нотоэдрозе, в том числе осложненных бактериальной микрофлорой.</t>
  </si>
  <si>
    <t>ПИРО-СТОП фл.100 мл (Апи-Сан),</t>
  </si>
  <si>
    <t>1 173,65</t>
  </si>
  <si>
    <t>СТОП-КОКЦИД, фл.100мл (Апи-Сан)</t>
  </si>
  <si>
    <t>Беафар шампунь "Pro Vitamin Shampoo"д/собак ЧЕРНЫХ окрасов, фл.250мл</t>
  </si>
  <si>
    <r>
      <t xml:space="preserve">Чистотел БИО Капли с ЛАВАНДОЙ от блох и клещей  д/СРЕДНИХ и КРУПНЫХ  СОБАК, 1пип./уп..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</si>
  <si>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Чистотел БИО Ошейник с ЛАВАНДОЙ от блох и клещей  д/СРЕДНИХ и КРУПНЫХ  СОБАК, 1пип./уп..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</si>
  <si>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Дирофен- ПАСТА, д/грызунов, 5мл </t>
    </r>
    <r>
      <rPr>
        <b/>
        <i/>
        <sz val="25"/>
        <color rgb="FFFF0000"/>
        <rFont val="Arial"/>
        <family val="2"/>
        <charset val="204"/>
      </rPr>
      <t xml:space="preserve"> NEW!</t>
    </r>
  </si>
  <si>
    <t>Зоошампунь "БАРС" репеллентный  д/собак и кошек, фл.250мл(АВЗ)</t>
  </si>
  <si>
    <r>
      <t xml:space="preserve">Стронгхолд  30 мг (12%), д/собак  2,6-5кг,3п.х0,25мл/уп.(Зоэтис) </t>
    </r>
    <r>
      <rPr>
        <b/>
        <i/>
        <sz val="25"/>
        <color indexed="10"/>
        <rFont val="Arial"/>
        <family val="2"/>
        <charset val="204"/>
      </rPr>
      <t>СКИДКА 20%</t>
    </r>
  </si>
  <si>
    <r>
      <t xml:space="preserve">Стронгхолд  60мг (12%), д/собак 5.1-10кг,3п.х0,5мл/уп.(Зоэтис) </t>
    </r>
    <r>
      <rPr>
        <b/>
        <i/>
        <sz val="25"/>
        <color indexed="10"/>
        <rFont val="Arial"/>
        <family val="2"/>
        <charset val="204"/>
      </rPr>
      <t>СКИДКА 20%</t>
    </r>
  </si>
  <si>
    <r>
      <t xml:space="preserve">Стронгхолд 120мг (12%),  д/собак 10.1-20кг,3п.х1мл/уп.(Зоэтис) </t>
    </r>
    <r>
      <rPr>
        <b/>
        <i/>
        <sz val="25"/>
        <color indexed="10"/>
        <rFont val="Arial"/>
        <family val="2"/>
        <charset val="204"/>
      </rPr>
      <t>СКИДКА 20%</t>
    </r>
  </si>
  <si>
    <r>
      <t xml:space="preserve">Стронгхолд 240мг (12%), д/собак 20.1-40кг, 3п.х2мл/уп.(Зоэтис) </t>
    </r>
    <r>
      <rPr>
        <b/>
        <i/>
        <sz val="25"/>
        <color indexed="10"/>
        <rFont val="Arial"/>
        <family val="2"/>
        <charset val="204"/>
      </rPr>
      <t>СКИДКА 20%</t>
    </r>
  </si>
  <si>
    <r>
      <rPr>
        <b/>
        <i/>
        <sz val="25"/>
        <color theme="1"/>
        <rFont val="Arial"/>
        <family val="2"/>
        <charset val="204"/>
      </rPr>
      <t xml:space="preserve">Стронгхолд  15мг (6%), д/кот. и щен. 3п.х0,25мл/уп.(Зоэтис) </t>
    </r>
    <r>
      <rPr>
        <b/>
        <i/>
        <sz val="25"/>
        <color rgb="FFFF0000"/>
        <rFont val="Arial"/>
        <family val="2"/>
        <charset val="204"/>
      </rPr>
      <t>СКИДКА 20%</t>
    </r>
  </si>
  <si>
    <r>
      <rPr>
        <b/>
        <i/>
        <sz val="25"/>
        <color theme="1"/>
        <rFont val="Arial"/>
        <family val="2"/>
        <charset val="204"/>
      </rPr>
      <t xml:space="preserve">Стронгхолд  45мг (6%), д/кошек 3п.х0,75мл/уп. (Пфайзер) </t>
    </r>
    <r>
      <rPr>
        <b/>
        <i/>
        <sz val="25"/>
        <color rgb="FFFF0000"/>
        <rFont val="Arial"/>
        <family val="2"/>
        <charset val="204"/>
      </rPr>
      <t>СКИДКА 20%</t>
    </r>
  </si>
  <si>
    <r>
      <t xml:space="preserve">ВИРОЦИД,  дезинфектант широкого спектра, фл.150мл </t>
    </r>
    <r>
      <rPr>
        <b/>
        <i/>
        <sz val="25"/>
        <color rgb="FFFF0000"/>
        <rFont val="Arial"/>
        <family val="2"/>
        <charset val="204"/>
      </rPr>
      <t>ЭКСКЛЮЗИВ.  ЦЕНА СНИЖЕНА!!!</t>
    </r>
  </si>
  <si>
    <r>
      <t xml:space="preserve">ВИРОЦИД, дезинфектант широкого спектора, канистра 5л  </t>
    </r>
    <r>
      <rPr>
        <b/>
        <i/>
        <sz val="25"/>
        <color rgb="FFFF0000"/>
        <rFont val="Arial"/>
        <family val="2"/>
        <charset val="204"/>
      </rPr>
      <t>ЭКСКЛЮЗИВ.  ЦЕНА СНИЖЕНА!!!</t>
    </r>
  </si>
  <si>
    <r>
      <t xml:space="preserve">КЕНОДЕРМ ,жидкое мыло 1л                                            </t>
    </r>
    <r>
      <rPr>
        <b/>
        <i/>
        <sz val="25"/>
        <color rgb="FFFF0000"/>
        <rFont val="Arial"/>
        <family val="2"/>
        <charset val="204"/>
      </rPr>
      <t>ЭКСКЛЮЗИВ.  ЦЕНА СНИЖЕНА!!!</t>
    </r>
  </si>
  <si>
    <r>
      <t xml:space="preserve">КЕНОСЕПТ - Г,спиртовой гель д/обеззараживания рук, фл.,150мл   </t>
    </r>
    <r>
      <rPr>
        <b/>
        <i/>
        <sz val="25"/>
        <color rgb="FFFF0000"/>
        <rFont val="Arial"/>
        <family val="2"/>
        <charset val="204"/>
      </rPr>
      <t>ЭКСКЛЮЗИВ.  ЦЕНА СНИЖЕНА!!!</t>
    </r>
  </si>
  <si>
    <r>
      <t xml:space="preserve">ЭКО - ДЕЗ,моющее ср-во с дезинфицирующим эффектом,канистра 5л   </t>
    </r>
    <r>
      <rPr>
        <b/>
        <i/>
        <sz val="25"/>
        <color rgb="FFFF0000"/>
        <rFont val="Arial"/>
        <family val="2"/>
        <charset val="204"/>
      </rPr>
      <t>ЭКСКЛЮЗИВ.  ЦЕНА СНИЖЕНА!!!</t>
    </r>
  </si>
  <si>
    <r>
      <t xml:space="preserve">ЭКО - ДЕЗ,моющее ср-во с дезинфицирующим эффектом,фл.1л   </t>
    </r>
    <r>
      <rPr>
        <b/>
        <i/>
        <sz val="25"/>
        <color rgb="FFFF0000"/>
        <rFont val="Arial"/>
        <family val="2"/>
        <charset val="204"/>
      </rPr>
      <t>ЭКСКЛЮЗИВ.  ЦЕНА СНИЖЕНА!!!</t>
    </r>
  </si>
  <si>
    <r>
      <t xml:space="preserve">ВИРОЦИД,  дезинфектант широкого спектра, фл.1л      </t>
    </r>
    <r>
      <rPr>
        <b/>
        <i/>
        <sz val="25"/>
        <color rgb="FFFF0000"/>
        <rFont val="Arial"/>
        <family val="2"/>
        <charset val="204"/>
      </rPr>
      <t xml:space="preserve">ЭКСКЛЮЗИВ.  </t>
    </r>
  </si>
  <si>
    <r>
      <t xml:space="preserve">КЕНОДЕРМ ,жидкое мыло 5л                                            </t>
    </r>
    <r>
      <rPr>
        <b/>
        <i/>
        <sz val="25"/>
        <color rgb="FFFF0000"/>
        <rFont val="Arial"/>
        <family val="2"/>
        <charset val="204"/>
      </rPr>
      <t xml:space="preserve">ЭКСКЛЮЗИВ.  </t>
    </r>
  </si>
  <si>
    <r>
      <t xml:space="preserve">КЕНОСЕПТ - Г,спиртовой гель д/обеззараживания рук, канистра 5л  </t>
    </r>
    <r>
      <rPr>
        <b/>
        <i/>
        <sz val="25"/>
        <color rgb="FFFF0000"/>
        <rFont val="Arial"/>
        <family val="2"/>
        <charset val="204"/>
      </rPr>
      <t xml:space="preserve">ЭКСКЛЮЗИВ.  </t>
    </r>
  </si>
  <si>
    <r>
      <t xml:space="preserve">КЕНОСЕПТ - Г,спиртовой гель д/обеззараживания рук, фл.,1л   </t>
    </r>
    <r>
      <rPr>
        <b/>
        <i/>
        <sz val="25"/>
        <color rgb="FFFF0000"/>
        <rFont val="Arial"/>
        <family val="2"/>
        <charset val="204"/>
      </rPr>
      <t xml:space="preserve">ЭКСКЛЮЗИВ.  </t>
    </r>
  </si>
  <si>
    <r>
      <rPr>
        <b/>
        <i/>
        <sz val="25"/>
        <color theme="1"/>
        <rFont val="Arial"/>
        <family val="2"/>
        <charset val="204"/>
      </rPr>
      <t>ДАНА  СПОТ-ОН ( от 20кг ), для собак и щенков, 4пип./уп.</t>
    </r>
    <r>
      <rPr>
        <b/>
        <i/>
        <sz val="25"/>
        <color rgb="FFFF0000"/>
        <rFont val="Arial"/>
        <family val="2"/>
        <charset val="204"/>
      </rPr>
      <t>NEW</t>
    </r>
  </si>
  <si>
    <t>Рыбий жир, 100мл. (Фармакс)</t>
  </si>
  <si>
    <t>Назначают для профилактики и лечения недостаточности витамина A, рахита, остеомаляции, хронических инфекций, анемии, аллергии, желудочно-кишечных заболеваний, язвы желудка, половых нарушений. Используют как общеукрепляющее средство, а также для ускорения заживления ран и сращивания костных переломов. Наружно назначают при системной терапии поражений кожи и слизистых оболочек, для лечения себореи, дерматитов, экзем, обморожений, ожогов, труднозаживающих ран и язв, иритов, конъюнктивитов и др.</t>
  </si>
  <si>
    <t>Бахилы ПЛОТНЫЕ д/ посетителей  полиэтиленовые,200пар./уп</t>
  </si>
  <si>
    <r>
      <t xml:space="preserve">KRUUSE  FUN-Flex Summer (10см/4,5м.) бинт самофиксирующийся, 10 шт/уп </t>
    </r>
    <r>
      <rPr>
        <b/>
        <i/>
        <sz val="24"/>
        <color rgb="FFFF0000"/>
        <rFont val="Arial"/>
        <family val="2"/>
        <charset val="204"/>
      </rPr>
      <t xml:space="preserve">NEW! </t>
    </r>
  </si>
  <si>
    <r>
      <t xml:space="preserve">KRUUSE  FUN-Flex Summer (5см/4,5м.) бинт самофиксирующийся, 10 шт/уп </t>
    </r>
    <r>
      <rPr>
        <b/>
        <i/>
        <sz val="24"/>
        <color rgb="FFFF0000"/>
        <rFont val="Arial"/>
        <family val="2"/>
        <charset val="204"/>
      </rPr>
      <t xml:space="preserve">NEW! </t>
    </r>
  </si>
  <si>
    <r>
      <t xml:space="preserve">KRUUSE  FUN-Flex Summer (7,5см/4,5м.) бинт самофиксирующийся, 10 шт/уп </t>
    </r>
    <r>
      <rPr>
        <b/>
        <i/>
        <sz val="24"/>
        <color rgb="FFFF0000"/>
        <rFont val="Arial"/>
        <family val="2"/>
        <charset val="204"/>
      </rPr>
      <t xml:space="preserve">NEW! </t>
    </r>
  </si>
  <si>
    <t xml:space="preserve">Тонофосфан, фл. 100мл (Интервет) </t>
  </si>
  <si>
    <r>
      <t>VIYO Recuperation д/КОШЕК, пребиотический напиток, 150мл. 1 шт/уп.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</si>
  <si>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>VIYO Recuperation д/СОБАК, пребиотический напиток, 150мл. 1 шт/уп.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</si>
  <si>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>VIYO reinforces  д/КОТЯТ, пребиотический напиток, 7х30мл./уп.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</si>
  <si>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>VIYO reinforces д/ВЗРОСЛЫХ КОШЕК, пребиотический напиток,7х30мл./уп.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</si>
  <si>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 xml:space="preserve">VIYO reinforces д/ВЗРОСЛЫХ СОБАК, пребиотический напиток, 7х30мл./уп. 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</si>
  <si>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>VIYO reinforces д/ПОЖИЛЫХ КОШЕК, пребиотический напиток, 7х30мл./уп.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</si>
  <si>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>Проколин (Pro-Kolin+)15мл. (пробиотик)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</si>
  <si>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>Проколин (Pro-Kolin+) 30мл. (пробиотик)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</si>
  <si>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>Проколин (Pro-Kolin+) 60мл. (пробиотик)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</si>
  <si>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 xml:space="preserve">Мастиет ФОРТЕ , инжектор 8г, 20шт./уп.(Интервет) 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</si>
  <si>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t xml:space="preserve">ДОБРОЗВЕРИКИ   подстилки 40*60см  впитывающие д/жив., 5шт./уп.(ГОЛУБЫЕ)(Пелигрин)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</si>
  <si>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ДОБРОЗВЕРИКИ   подстилки 60*90см впитывающие д/жив., 5шт./уп.(ГОЛУБЫЕ)(Пелигрин)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</si>
  <si>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ДОБРОЗВЕРИКИ  подстилки  60*60см впитывающие д/жив., 5шт./уп.(ГОЛУБЫЕ)(Пелигрин)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</si>
  <si>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ДОБРОЗВЕРИКИ  подстилки 40*60см , с ЛИПКИМ СЛОЕМ, впитывающие д/жив., 5шт./уп.(СИРЕНЕВЫЕ)(Пелигрин)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</si>
  <si>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ДОБРОЗВЕРИКИ  подстилки 60*90см , с ЛИПКИМ СЛОЕМ, впитывающие д/жив., 5шт./уп.(СИРЕНЕВЫЕ)(Пелигрин)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</si>
  <si>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ДОБРОЗВЕРИКИ  подстилки 60*60см , с ЛИПКИМ СЛОЕМ, впитывающие д/жив., 5шт./уп.(СИРЕНЕВЫЕ)(Пелигрин)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</si>
  <si>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ДОБРОЗВЕРИКИ подстилки 40*60см, с СУПЕРАБСОРБЕНТОМ, впитывающие д/жив.,12шт./уп.(ЗЕЛЕНЫЕ) (Пелигрин)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</si>
  <si>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ДОБРОЗВЕРИКИ подстилки 60*60см, с СУПЕРАБСОРБЕНТОМ, впитывающие д/жив.,5шт./уп.(ЗЕЛЕНЫЕ) (Пелигрин)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</si>
  <si>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ДОБРОЗВЕРИКИ подстилки 60*90см, с СУПЕРАБСОРБЕНТОМ, впитывающие д/жив.,4шт./уп.(ЗЕЛЕНЫЕ) (Пелигрин)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</si>
  <si>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Игла - БАБОЧКА  18G, система д/вливаний, РОЗОВАЯ, 5шт./уп. (Vogt Medical, Германия) </t>
    </r>
    <r>
      <rPr>
        <b/>
        <i/>
        <sz val="24"/>
        <color rgb="FFFF0000"/>
        <rFont val="Arial"/>
        <family val="2"/>
        <charset val="204"/>
      </rPr>
      <t>NEW!</t>
    </r>
  </si>
  <si>
    <r>
      <t>Игла - БАБОЧКА  20G, система д/вливаний, ЖЕЛТАЯ, 5шт./уп.  (Vogt Medical, Германия)</t>
    </r>
    <r>
      <rPr>
        <b/>
        <i/>
        <sz val="24"/>
        <color rgb="FFFF0000"/>
        <rFont val="Arial"/>
        <family val="2"/>
        <charset val="204"/>
      </rPr>
      <t xml:space="preserve"> NEW! </t>
    </r>
  </si>
  <si>
    <r>
      <t>Игла - БАБОЧКА  23G, система д/вливаний, СИНЯЯ,  5шт./уп.  (Vogt Medical, Германия)</t>
    </r>
    <r>
      <rPr>
        <b/>
        <i/>
        <sz val="24"/>
        <color rgb="FFFF0000"/>
        <rFont val="Arial"/>
        <family val="2"/>
        <charset val="204"/>
      </rPr>
      <t xml:space="preserve"> NEW!</t>
    </r>
  </si>
  <si>
    <r>
      <t xml:space="preserve">Игла - БАБОЧКА  25G, система д/вливаний,ОРАНЖЕВАЯ, 5шт./уп  (Vogt Medical, Германия) </t>
    </r>
    <r>
      <rPr>
        <b/>
        <i/>
        <sz val="24"/>
        <color rgb="FFFF0000"/>
        <rFont val="Arial"/>
        <family val="2"/>
        <charset val="204"/>
      </rPr>
      <t xml:space="preserve">NEW! </t>
    </r>
  </si>
  <si>
    <r>
      <rPr>
        <sz val="25"/>
        <rFont val="Arial"/>
        <family val="2"/>
        <charset val="204"/>
      </rPr>
      <t xml:space="preserve">ОТИБИОВИН  - ушные капли,фл.20мл(Bioveta)   </t>
    </r>
    <r>
      <rPr>
        <b/>
        <i/>
        <sz val="25"/>
        <rFont val="Arial"/>
        <family val="2"/>
        <charset val="204"/>
      </rPr>
      <t xml:space="preserve">             </t>
    </r>
  </si>
  <si>
    <t>каникв</t>
  </si>
  <si>
    <t>РЕНАЛ 15мл, ПАСТА д/КОШЕК, 1шприц/уп. (Candioli)</t>
  </si>
  <si>
    <t>РЕНАЛ 50г ,ПОРОШОК  д/КОШЕК, 1банка./уп. (Candioli)</t>
  </si>
  <si>
    <t>РЕНАЛ Адванс 40г ПОРОШОК  д/КОШЕК, 1банка./уп. (Candioli)</t>
  </si>
  <si>
    <t>РЕНАЛ Адванс 70г ,ПОРОШОК  д/СОБАК, 1банка./уп.(Candioli)</t>
  </si>
  <si>
    <t xml:space="preserve"> Применяют для поддержания функции почек как на ранней, так и на поздней стадии хронической почечной недостаточности, нормализует обменные процессы в организме животных, возникающие при хронической почечной недостаточности у собак и кошек.</t>
  </si>
  <si>
    <r>
      <t>Адвантейдж 40, д/кошек и котят до 4кг, 4пип./уп.(Байер)</t>
    </r>
    <r>
      <rPr>
        <b/>
        <i/>
        <sz val="25"/>
        <color rgb="FFFF0000"/>
        <rFont val="Arial"/>
        <family val="2"/>
        <charset val="204"/>
      </rPr>
      <t xml:space="preserve"> ЦЕНА СНИЖЕНА!</t>
    </r>
  </si>
  <si>
    <r>
      <rPr>
        <b/>
        <i/>
        <sz val="25"/>
        <color theme="1"/>
        <rFont val="Arial"/>
        <family val="2"/>
        <charset val="204"/>
      </rPr>
      <t xml:space="preserve">Адвантикс  ( от 4 до 10кг ),д/собак ,4 пип./уп.(Байер) 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</si>
  <si>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rPr>
        <b/>
        <i/>
        <sz val="25"/>
        <color theme="1"/>
        <rFont val="Arial"/>
        <family val="2"/>
        <charset val="204"/>
      </rPr>
      <t xml:space="preserve">Адвантикс  (более 25кг),д/собак,4 пип./уп.(Байер) </t>
    </r>
    <r>
      <rPr>
        <b/>
        <i/>
        <sz val="25"/>
        <color rgb="FFFF0000"/>
        <rFont val="Arial"/>
        <family val="2"/>
        <charset val="204"/>
      </rPr>
      <t>ЦЕНА СНИЖЕНА!</t>
    </r>
  </si>
  <si>
    <t>Террамицин спрей (Пфайзер), фл.150мл.</t>
  </si>
  <si>
    <r>
      <t>VIYO reinforces  д/ЩЕНКОВ, пребиотический напиток ,7х30мл./уп.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</si>
  <si>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rPr>
        <b/>
        <i/>
        <sz val="25"/>
        <rFont val="Arial"/>
        <family val="2"/>
        <charset val="204"/>
      </rPr>
      <t>VIYO reinforces д/ПОЖИЛЫХ СОБАК (старше 6 лет), пребиотический напиток, 7х30мл./уп.</t>
    </r>
    <r>
      <rPr>
        <b/>
        <i/>
        <sz val="25"/>
        <color rgb="FFFF0000"/>
        <rFont val="Arial"/>
        <family val="2"/>
        <charset val="204"/>
      </rPr>
      <t>ЦЕНА СНИЖЕНА!</t>
    </r>
  </si>
  <si>
    <r>
      <rPr>
        <b/>
        <i/>
        <sz val="25"/>
        <rFont val="Arial Cyr"/>
        <charset val="204"/>
      </rPr>
      <t xml:space="preserve">8 IN 1 PC Шампунь д/кошек с экстрактом тропических фруктов, фл.295мл (EM637) </t>
    </r>
    <r>
      <rPr>
        <b/>
        <i/>
        <sz val="25"/>
        <color rgb="FFFF0000"/>
        <rFont val="Arial Cyr"/>
        <charset val="204"/>
      </rPr>
      <t xml:space="preserve">ЦЕНА СНИЖЕНА! </t>
    </r>
  </si>
  <si>
    <r>
      <rPr>
        <b/>
        <i/>
        <sz val="25"/>
        <rFont val="Arial Cyr"/>
        <charset val="204"/>
      </rPr>
      <t>8 IN 1 PC Шампунь без слез  для котят, фл.296мл (EР82691)</t>
    </r>
    <r>
      <rPr>
        <b/>
        <i/>
        <sz val="25"/>
        <color rgb="FFFF0000"/>
        <rFont val="Arial Cyr"/>
        <charset val="204"/>
      </rPr>
      <t xml:space="preserve"> ЦЕНА СНИЖЕНА! </t>
    </r>
  </si>
  <si>
    <r>
      <t xml:space="preserve">Pchelodar  УВЛАЖНЯЮЩИЙ  СПРЕЙ-конд. с маслом НОРКИ д/ХОРЬКОВ ,фл. 150 мл. </t>
    </r>
    <r>
      <rPr>
        <b/>
        <i/>
        <sz val="25"/>
        <color rgb="FFFF0000"/>
        <rFont val="Arial"/>
        <family val="2"/>
        <charset val="204"/>
      </rPr>
      <t>NEW</t>
    </r>
  </si>
  <si>
    <t xml:space="preserve">                (СКИДКА)  Апи-Сан УМНЫЙ СПРЕЙ, приуч к туал д/КОШЕК, 250мл (11/2017) СУПЕР ЦЕНА!!!</t>
  </si>
  <si>
    <t xml:space="preserve">                (СКИДКА)  Дирофен-СУСПЕНЗИЯ, д/грызунов, 5мл.(12/17) СУПЕР ЦЕНА!!!</t>
  </si>
  <si>
    <t xml:space="preserve">                (СКИДКА)  Стоп-ИНТИМ таблетки  д/КОТОВ, 12табл./уп.(Апи-Сан)  (12/2017) СУПЕР ЦЕНА!!!</t>
  </si>
  <si>
    <t xml:space="preserve">                (СКИДКА)  Шустрик-суспензия д/грызунов, фл. 5мл/уп. (АВЗ) (02/2018)</t>
  </si>
  <si>
    <t>Оридэрмил, мазь при отитах, 10 гр. (Vetoquinol)</t>
  </si>
  <si>
    <t>Препарат предназначен для лечения отитов различной этиологии (бактериального, грибкового, паразитарного происхождения) у собак и кошек</t>
  </si>
  <si>
    <t>Ауризон, ушные капли, 10 гр. (Vetoquinol)</t>
  </si>
  <si>
    <t>Препарат предназначен для лечения отитов грибковой и бактериальной этиологии у собак</t>
  </si>
  <si>
    <t xml:space="preserve">КАФОРСЕН (пероральный),20 мл. 10% </t>
  </si>
  <si>
    <r>
      <rPr>
        <b/>
        <i/>
        <sz val="25"/>
        <color theme="1"/>
        <rFont val="Arial"/>
        <family val="2"/>
        <charset val="204"/>
      </rPr>
      <t xml:space="preserve">DOGGY`S MIX , вит. д/собак, 75т. (Беафар) ЗОЛОТАЯ ЛИНЕЙКА </t>
    </r>
    <r>
      <rPr>
        <b/>
        <i/>
        <sz val="25"/>
        <color rgb="FFFF0000"/>
        <rFont val="Arial"/>
        <family val="2"/>
        <charset val="204"/>
      </rPr>
      <t>NEW</t>
    </r>
  </si>
  <si>
    <r>
      <t>KITTY`S JUNIOR, вит.д/котят, 75т. (Беафар) ЗОЛОТАЯ ЛИНЕЙКА</t>
    </r>
    <r>
      <rPr>
        <b/>
        <i/>
        <sz val="25"/>
        <color rgb="FFFF0000"/>
        <rFont val="Arial"/>
        <family val="2"/>
        <charset val="204"/>
      </rPr>
      <t xml:space="preserve"> NEW</t>
    </r>
  </si>
  <si>
    <t xml:space="preserve">Предназначен для собак в состоянии течки. Нейтрализует их специфический запах и отбивает "интерес" со стороны кобелей, не влияет на протекание течки, количество применений не ограничено. Содержит безвредные ингредиенты, поэтому его можно применять столько раз в день, сколько требуется в течении всего периода течки. </t>
  </si>
  <si>
    <t xml:space="preserve">                (СКИДКА)  АМИДЕЛЬ-гель НЕО 10 г (Апи-Сан) (01/2018)</t>
  </si>
  <si>
    <t xml:space="preserve">                (СКИДКА)  Апи-Сан УМН. СПРЕЙ, приуч КОШЕК к когт. и местам д/игр, 250мл (02/2018)</t>
  </si>
  <si>
    <t xml:space="preserve">                (СКИДКА)  Апи-Сан УМНЫЙ СПРЕЙ, ликв.запаха и пятен д/грыз,хорьков,птиц,рептилий,250мл.(12/17)</t>
  </si>
  <si>
    <t xml:space="preserve">                (СКИДКА)  Апи-Сан УМНЫЙ СПРЕЙ, приуч к туал д/СОБАК, 250мл (01/2018)</t>
  </si>
  <si>
    <t>GIMPET Malt -Soft -EXTRA Paste 100г Паста для вывода шерсти (Джимпет)</t>
  </si>
  <si>
    <t>GIMPET Malt -Soft -EXTRA Paste 200г Паста для вывода шерсти(Джимпет)</t>
  </si>
  <si>
    <t>ЭССЕНШИАЛ 6 Спот-он  M (10-20 кг), капли д/компл.ухода за кожей собак, 4пип./уп.</t>
  </si>
  <si>
    <t>ЭССЕНШИАЛ 6 Спот-он L (20-40 кг),капли д/компл.ухода за кожей собак, 4пип./уп.</t>
  </si>
  <si>
    <t>ЭССЕНШИАЛ 6 Спот-он S (0- 10 кг), капли д/компл.ухода за кожей собак, 4пип./уп.</t>
  </si>
  <si>
    <t>ЭССЕНШИАЛ 6 Спот-он, капли д/компл.ухода за кожей кошек, 4пип./уп.</t>
  </si>
  <si>
    <t xml:space="preserve"> Для ухода за кожей и шерстным покровом, для увлажнения и уменьшения шелушения кожи, для устранения неприятных запахов от шерсти животного, для уменьшения выпадения и стимулирования роста шерсти.</t>
  </si>
  <si>
    <r>
      <rPr>
        <b/>
        <i/>
        <sz val="24"/>
        <rFont val="Arial"/>
        <family val="2"/>
        <charset val="204"/>
      </rPr>
      <t xml:space="preserve">НОЖЕВОЙ БЛОК   1/10 мм к машинке МАХ 45 Moser(1245-7310) </t>
    </r>
    <r>
      <rPr>
        <b/>
        <i/>
        <sz val="24"/>
        <color rgb="FFFF0000"/>
        <rFont val="Arial"/>
        <family val="2"/>
        <charset val="204"/>
      </rPr>
      <t>ЦЕНА СНИЖЕНА!</t>
    </r>
  </si>
  <si>
    <t xml:space="preserve">Угнетает половое возбуждение;
Регулирует период наступления полового возбуждения;
Предотвращает нежелательную беременность;
Регулирует половую охоту и связанное с ней нежелательное поведение у котов и кобелей (агрессивность, мечение территории, повышенную возбудимость и прочее).
</t>
  </si>
  <si>
    <r>
      <t>OMNI WASH Liguid.концентр. жидкий очиститель д/химчистки 1л</t>
    </r>
    <r>
      <rPr>
        <b/>
        <i/>
        <sz val="25"/>
        <color rgb="FFFF0000"/>
        <rFont val="Arial"/>
        <family val="2"/>
        <charset val="204"/>
      </rPr>
      <t xml:space="preserve"> NEW!</t>
    </r>
  </si>
  <si>
    <r>
      <t xml:space="preserve">САНИФРЕШ ,чистящее декальцинирующее,дезодорирующее ср-во.,канистра 5л </t>
    </r>
    <r>
      <rPr>
        <b/>
        <i/>
        <sz val="25"/>
        <color rgb="FFFF0000"/>
        <rFont val="Arial"/>
        <family val="2"/>
        <charset val="204"/>
      </rPr>
      <t>ЭКСКЛЮЗИВ</t>
    </r>
  </si>
  <si>
    <t xml:space="preserve">Relaxivet – это средства для коррекции нежелательного поведения при стрессах, страхах и возбуждении у кошек и собак.
Натуральные компоненты не вызывают привыкания, способствуют снятию нервного напряжения и беспокойства животного. 
Быстро устраняют стресс, надолго предотвращая его появление.
</t>
  </si>
  <si>
    <r>
      <rPr>
        <b/>
        <i/>
        <sz val="25"/>
        <rFont val="Arial"/>
        <family val="2"/>
        <charset val="204"/>
      </rPr>
      <t xml:space="preserve">Секс-барьер  Ж, 10т/уп. </t>
    </r>
    <r>
      <rPr>
        <b/>
        <i/>
        <sz val="25"/>
        <color rgb="FFFF0000"/>
        <rFont val="Arial"/>
        <family val="2"/>
        <charset val="204"/>
      </rPr>
      <t>NEW!</t>
    </r>
  </si>
  <si>
    <r>
      <rPr>
        <b/>
        <i/>
        <sz val="25"/>
        <rFont val="Arial"/>
        <family val="2"/>
        <charset val="204"/>
      </rPr>
      <t xml:space="preserve">Секс-барьер  М, 10т/уп. </t>
    </r>
    <r>
      <rPr>
        <b/>
        <i/>
        <sz val="25"/>
        <color rgb="FFFF0000"/>
        <rFont val="Arial"/>
        <family val="2"/>
        <charset val="204"/>
      </rPr>
      <t>NEW!</t>
    </r>
  </si>
  <si>
    <r>
      <rPr>
        <b/>
        <i/>
        <sz val="25"/>
        <rFont val="Arial"/>
        <family val="2"/>
        <charset val="204"/>
      </rPr>
      <t xml:space="preserve">Секс-барьер капли д/котов, фл.2мл, 1фл./уп.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</si>
  <si>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Секс-барьер капли д/кошек, фл.2мл, 1фл./уп. </t>
    </r>
    <r>
      <rPr>
        <b/>
        <i/>
        <sz val="25"/>
        <color rgb="FFFF0000"/>
        <rFont val="Arial"/>
        <family val="2"/>
        <charset val="204"/>
      </rPr>
      <t>NEW!</t>
    </r>
  </si>
  <si>
    <t>Beaphar Flea &amp; Tick collar  ошейник  д/СОБАК от блох и клещей (ЖЕЛТЫЙ 65см),1 шт./уп.</t>
  </si>
  <si>
    <r>
      <rPr>
        <b/>
        <i/>
        <sz val="25"/>
        <color theme="1"/>
        <rFont val="Arial"/>
        <family val="2"/>
        <charset val="204"/>
      </rPr>
      <t xml:space="preserve">Beaphar Flea &amp; Tick collar  ошейник  д/СОБАК от блох и клещей, (БЕЛЫЙ 65см),1шт./уп.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</si>
  <si>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Relaxivet ЖИДКОСТЬ успокоительная, фл. 45мл  для кошек и собак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</si>
  <si>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Relaxivet Жидкость успокоительная, фл. 45мл + ДИФФУЗОР для кошек и собак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</si>
  <si>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Relaxivet  ОШЕЙНИК  успокоительный, 40см для кошек и собак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</si>
  <si>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Relaxivet СПОТ-ОН успокоительный 4пип. по 0,5мл/уп. для кошек и собак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</si>
  <si>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Relaxivet СРЕЙ  успокоительный, 50мл для кошек и собак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</si>
  <si>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>Relaxivet ФИТОКАПЛИ успокоительные, фл. 10мл для кошек и собак (Экопром)</t>
    </r>
    <r>
      <rPr>
        <b/>
        <i/>
        <sz val="25"/>
        <color rgb="FFFF0000"/>
        <rFont val="Arial"/>
        <family val="2"/>
        <charset val="204"/>
      </rPr>
      <t xml:space="preserve"> NEW!</t>
    </r>
  </si>
  <si>
    <t>ПРАЗИТЕЛ Плюс №2 ТАБЛЕТКИ  д/Собак 2таб./уп. (Астрафарм)</t>
  </si>
  <si>
    <t>ПРАЗИТЕЛ Плюс №6 ТАБЛЕТКИ  д/Собак 6таб./уп. (Астрафарм)</t>
  </si>
  <si>
    <t>ПРАЗИТЕЛ СУСПЕНЗИЯ  20мл, пр-т против гельминтов  д/ЩЕНКОВ и МЕЛКИХ СОБАК , 1фл./уп. (Астрафарм)</t>
  </si>
  <si>
    <t>ПРАЗИТЕЛ СУСПЕНЗИЯ 10мл, пр-т против гельминтов  д/СРЕДНИХ и КРУПНЫХ СОБАК , 1фл./уп. (Астрафарм)</t>
  </si>
  <si>
    <t>ПРАЗИТЕЛ СУСПЕНЗИЯ 15мл, пр-т против гельминтов  д/КОШЕК и КОТЯТ, 1фл./уп. (Астрафарм)</t>
  </si>
  <si>
    <t>ПРАЗИТЕЛ ТАБЛЕТКИ пр-т против гельминтов   д/КОШЕК, 2таб./уп. (Астрафарм)</t>
  </si>
  <si>
    <t>ПРАЗИТЕЛ ТАБЛЕТКИ пр-т против гельминтов д/КОТЯТи ЩЕНКОВ, 2таб./уп. (Астрафарм)</t>
  </si>
  <si>
    <t xml:space="preserve">Назначают кошкам, котятам и щенкам с лечебной и профилактической целью при нематодозах (токсокароз, токсаскаридоз, унцинариоз, анкилостомоз) и цестодозах (эхинококкоз, альвеококкоз, мезоцестоидоз, дипилидиоз, дифиллоботриоз) и смешанных нематодо-цестодозных инвазиях.
</t>
  </si>
  <si>
    <r>
      <t xml:space="preserve">8in1NM Моющее средство для ковров и мягкой мебели фл. 1,9 л. (ENM5554) </t>
    </r>
    <r>
      <rPr>
        <b/>
        <i/>
        <sz val="25"/>
        <color rgb="FFFF0000"/>
        <rFont val="Arial Cyr"/>
        <charset val="204"/>
      </rPr>
      <t>NEW!</t>
    </r>
  </si>
  <si>
    <t xml:space="preserve">Pchelodar НАБОР инсектоакар. д/крупных собак (Шампнь от блох+ЗООЗАЩИТА+Бинакар) </t>
  </si>
  <si>
    <t xml:space="preserve">Pchelodar НАБОР инсектоакар. д/мелких собак (Шампунь от блох+ЗООЗАЩИТА+Бинакар) </t>
  </si>
  <si>
    <t xml:space="preserve">Pchelodar НАБОР инсектоакар. д/средних собак (Шампунь от блох+ЗООЗАЩИТА+Бинакар) </t>
  </si>
  <si>
    <r>
      <t xml:space="preserve">CD ЦИТОДЕРМ  шампунь от АЛЛЕРГИИ и ЗУДА д/собак и кошек, 200мл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</si>
  <si>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CD ЦИТОДЕРМ  шампунь ДЕРМАТОЛОГИЧЕСКИЙ д/собак и кошек, 200мл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</si>
  <si>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  </t>
    </r>
    <r>
      <rPr>
        <b/>
        <i/>
        <sz val="25"/>
        <color rgb="FFFF0000"/>
        <rFont val="Arial"/>
        <family val="2"/>
        <charset val="204"/>
      </rPr>
      <t>СКИДКА 20%</t>
    </r>
    <r>
      <rPr>
        <b/>
        <i/>
        <sz val="25"/>
        <color theme="1"/>
        <rFont val="Arial"/>
        <family val="2"/>
        <charset val="204"/>
      </rPr>
      <t xml:space="preserve"> WOLMAR Winsome for CAT GIRL, Комплекс доп.питания д/КОШЕК актив., берем., кормящих,180т.(Фарма)  </t>
    </r>
    <r>
      <rPr>
        <b/>
        <i/>
        <sz val="25"/>
        <color rgb="FFFF0000"/>
        <rFont val="Arial"/>
        <family val="2"/>
        <charset val="204"/>
      </rPr>
      <t xml:space="preserve">ЭКСКЛЮЗИВ.АКЦИЯ ДО 20.12.17    </t>
    </r>
    <r>
      <rPr>
        <b/>
        <i/>
        <sz val="25"/>
        <color theme="1"/>
        <rFont val="Arial"/>
        <family val="2"/>
        <charset val="204"/>
      </rPr>
      <t xml:space="preserve">  </t>
    </r>
  </si>
  <si>
    <r>
      <rPr>
        <b/>
        <i/>
        <sz val="25"/>
        <color rgb="FFFF0000"/>
        <rFont val="Arial"/>
        <family val="2"/>
        <charset val="204"/>
      </rPr>
      <t xml:space="preserve"> СКИДКА 20% </t>
    </r>
    <r>
      <rPr>
        <b/>
        <i/>
        <sz val="25"/>
        <color theme="1"/>
        <rFont val="Arial"/>
        <family val="2"/>
        <charset val="204"/>
      </rPr>
      <t xml:space="preserve">WOLMAR Winsome for CAT GIRL, Комплекс доп.питания д/КОШЕК актив., берем., кормящих,360т.(Фарма)  </t>
    </r>
    <r>
      <rPr>
        <b/>
        <i/>
        <sz val="25"/>
        <color rgb="FFFF0000"/>
        <rFont val="Arial"/>
        <family val="2"/>
        <charset val="204"/>
      </rPr>
      <t xml:space="preserve">ЭКСКЛЮЗИВ.АКЦИЯ ДО 20.12.17    </t>
    </r>
    <r>
      <rPr>
        <b/>
        <i/>
        <sz val="25"/>
        <color theme="1"/>
        <rFont val="Arial"/>
        <family val="2"/>
        <charset val="204"/>
      </rPr>
      <t xml:space="preserve">   </t>
    </r>
  </si>
  <si>
    <r>
      <rPr>
        <b/>
        <i/>
        <sz val="25"/>
        <color rgb="FFFF0000"/>
        <rFont val="Arial"/>
        <family val="2"/>
        <charset val="204"/>
      </rPr>
      <t xml:space="preserve">СКИДКА 30% </t>
    </r>
    <r>
      <rPr>
        <b/>
        <i/>
        <sz val="25"/>
        <color theme="1"/>
        <rFont val="Arial"/>
        <family val="2"/>
        <charset val="204"/>
      </rPr>
      <t xml:space="preserve">WOLMAR Winsome for CAT BOY, Комплекс доп.питания д/КОТОВ в период повыш.нагрузок,180т.(Фарма) </t>
    </r>
    <r>
      <rPr>
        <b/>
        <i/>
        <sz val="25"/>
        <color rgb="FFFF0000"/>
        <rFont val="Arial"/>
        <family val="2"/>
        <charset val="204"/>
      </rPr>
      <t xml:space="preserve">ЭКСКЛЮЗИВ.АКЦИЯ ДО 20.12.17    </t>
    </r>
    <r>
      <rPr>
        <b/>
        <i/>
        <sz val="25"/>
        <color theme="1"/>
        <rFont val="Arial"/>
        <family val="2"/>
        <charset val="204"/>
      </rPr>
      <t xml:space="preserve"> </t>
    </r>
    <r>
      <rPr>
        <b/>
        <i/>
        <sz val="25"/>
        <color indexed="10"/>
        <rFont val="Arial"/>
        <family val="2"/>
        <charset val="204"/>
      </rPr>
      <t xml:space="preserve">  </t>
    </r>
  </si>
  <si>
    <r>
      <t xml:space="preserve">  </t>
    </r>
    <r>
      <rPr>
        <b/>
        <i/>
        <sz val="25"/>
        <color rgb="FFFF0000"/>
        <rFont val="Arial"/>
        <family val="2"/>
        <charset val="204"/>
      </rPr>
      <t xml:space="preserve">СКИДКА 30%  </t>
    </r>
    <r>
      <rPr>
        <b/>
        <i/>
        <sz val="25"/>
        <color theme="1"/>
        <rFont val="Arial"/>
        <family val="2"/>
        <charset val="204"/>
      </rPr>
      <t xml:space="preserve">WOLMAR Winsome for PAC CAT, Компл. доп.пит. д/КАСТРИРОВАННЫХ котов и кошек,180т.(Фарма)   </t>
    </r>
    <r>
      <rPr>
        <b/>
        <i/>
        <sz val="25"/>
        <color rgb="FFFF0000"/>
        <rFont val="Arial"/>
        <family val="2"/>
        <charset val="204"/>
      </rPr>
      <t xml:space="preserve">ЭКСКЛЮЗИВ.АКЦИЯ ДО 20.12.17    </t>
    </r>
    <r>
      <rPr>
        <b/>
        <i/>
        <sz val="25"/>
        <color theme="1"/>
        <rFont val="Arial"/>
        <family val="2"/>
        <charset val="204"/>
      </rPr>
      <t xml:space="preserve"> </t>
    </r>
    <r>
      <rPr>
        <b/>
        <i/>
        <sz val="25"/>
        <color indexed="10"/>
        <rFont val="Arial"/>
        <family val="2"/>
        <charset val="204"/>
      </rPr>
      <t xml:space="preserve"> </t>
    </r>
  </si>
  <si>
    <r>
      <t xml:space="preserve">  </t>
    </r>
    <r>
      <rPr>
        <b/>
        <i/>
        <sz val="25"/>
        <color rgb="FFFF0000"/>
        <rFont val="Arial"/>
        <family val="2"/>
        <charset val="204"/>
      </rPr>
      <t xml:space="preserve">СКИДКА 30% </t>
    </r>
    <r>
      <rPr>
        <b/>
        <i/>
        <sz val="25"/>
        <color theme="1"/>
        <rFont val="Arial"/>
        <family val="2"/>
        <charset val="204"/>
      </rPr>
      <t xml:space="preserve"> WOLMAR Winsome for PAC CAT, Компл. доп.пит. д/КАСТРИРОВАННЫХ котов и кошек,360т.(Фарма)   </t>
    </r>
    <r>
      <rPr>
        <b/>
        <i/>
        <sz val="25"/>
        <color rgb="FFFF0000"/>
        <rFont val="Arial"/>
        <family val="2"/>
        <charset val="204"/>
      </rPr>
      <t xml:space="preserve">ЭКСКЛЮЗИВ.АКЦИЯ ДО 20.12.17    </t>
    </r>
    <r>
      <rPr>
        <b/>
        <i/>
        <sz val="25"/>
        <color theme="1"/>
        <rFont val="Arial"/>
        <family val="2"/>
        <charset val="204"/>
      </rPr>
      <t xml:space="preserve">  </t>
    </r>
  </si>
  <si>
    <r>
      <t xml:space="preserve"> </t>
    </r>
    <r>
      <rPr>
        <b/>
        <i/>
        <sz val="25"/>
        <color rgb="FFFF0000"/>
        <rFont val="Arial"/>
        <family val="2"/>
        <charset val="204"/>
      </rPr>
      <t xml:space="preserve">СКИДКА 30% </t>
    </r>
    <r>
      <rPr>
        <b/>
        <i/>
        <sz val="25"/>
        <color theme="1"/>
        <rFont val="Arial"/>
        <family val="2"/>
        <charset val="204"/>
      </rPr>
      <t xml:space="preserve"> WOLMAR Winsome for CAT BOY, Комплекс доп.питания д/КОТОВ в период повыш.нагрузок,360т.(Фарма) </t>
    </r>
    <r>
      <rPr>
        <b/>
        <i/>
        <sz val="25"/>
        <color rgb="FFFF0000"/>
        <rFont val="Arial"/>
        <family val="2"/>
        <charset val="204"/>
      </rPr>
      <t xml:space="preserve">ЭКСКЛЮЗИВ.АКЦИЯ ДО 20.12.17   </t>
    </r>
  </si>
  <si>
    <t xml:space="preserve">                (СКИДКА)  Алезан, Гель 2 в 1 ,охлажд.-разогревающий, фл.100мл(АВЗ) (04/2018)</t>
  </si>
  <si>
    <t xml:space="preserve">                (СКИДКА)  ГЕНТАМ, фл. 100мл.(Апи-Сан) срок (12/2017) СУПЕР ЦЕНА!!!</t>
  </si>
  <si>
    <t xml:space="preserve">                (СКИДКА)  Кот Баюн, 3фл.х10мл, 5шт./уп. (01/2018)</t>
  </si>
  <si>
    <t xml:space="preserve">                (СКИДКА)  ПИРО-СТОП фл.10мл (Апи-Сан) (02/2018)</t>
  </si>
  <si>
    <t xml:space="preserve">                (СКИДКА)  Шустрик-суспензия д/грызунов, фл. 5мл/уп. (АВЗ) (03/2018)</t>
  </si>
  <si>
    <t xml:space="preserve">                (СКИДКА)  Кот Баюн, 50т., 5шт./уп. (03/2018)</t>
  </si>
  <si>
    <r>
      <t>(</t>
    </r>
    <r>
      <rPr>
        <b/>
        <i/>
        <sz val="25"/>
        <color rgb="FFFF0000"/>
        <rFont val="Arial"/>
        <family val="2"/>
        <charset val="204"/>
      </rPr>
      <t>АКЦИЯ 1+1</t>
    </r>
    <r>
      <rPr>
        <b/>
        <i/>
        <sz val="25"/>
        <rFont val="Arial"/>
        <family val="2"/>
        <charset val="204"/>
      </rPr>
      <t>) ДОМОСЕДАН 1% р-р фл.5мл (01,2018)(Орион Фарма) (НДС 10%)</t>
    </r>
  </si>
  <si>
    <r>
      <t>(</t>
    </r>
    <r>
      <rPr>
        <b/>
        <i/>
        <sz val="25"/>
        <color rgb="FFFF0000"/>
        <rFont val="Arial"/>
        <family val="2"/>
        <charset val="204"/>
      </rPr>
      <t>АКЦИЯ</t>
    </r>
    <r>
      <rPr>
        <b/>
        <i/>
        <sz val="25"/>
        <color theme="1"/>
        <rFont val="Arial"/>
        <family val="2"/>
        <charset val="204"/>
      </rPr>
      <t>) ДОМОСЕДАН 1% р-р, фл. 20мл + ПОДАРОК 2фл. 5мл. (Орион Фарма) НДС10%</t>
    </r>
  </si>
  <si>
    <r>
      <rPr>
        <b/>
        <i/>
        <sz val="25"/>
        <rFont val="Arial"/>
        <family val="2"/>
        <charset val="204"/>
      </rPr>
      <t xml:space="preserve">Pchelodar  Шампунь для БЕСШЕРСТНЫХ пород собак и кошек, 350 мл.(ENERGY of  NATURE) </t>
    </r>
    <r>
      <rPr>
        <b/>
        <i/>
        <sz val="25"/>
        <color rgb="FFFF0000"/>
        <rFont val="Arial"/>
        <family val="2"/>
        <charset val="204"/>
      </rPr>
      <t xml:space="preserve"> NEW!</t>
    </r>
  </si>
  <si>
    <t>ОВОСТОП (от 0 до 5 кг) капли на холку  для СУК, 2пип.х1мл/уп. (АВЗ)</t>
  </si>
  <si>
    <t>ОВОСТОП (от 5 до15 кг) капли на холку  для СУК, 2пип.х2мл/уп. (АВЗ)</t>
  </si>
  <si>
    <t>ОВОСТОП-К (от 0 до 5кг) капли на холку для КОБЕЛЕЙ , 2 пип.х1мл/уп. (АВЗ)</t>
  </si>
  <si>
    <t>ОВОСТОП-К (от 5 до15кг) капли на холку для КОБЕЛЕЙ , 2 пип.х2мл/уп. (АВЗ)</t>
  </si>
  <si>
    <t>ОВОСТОП-К капли на холку для КОТОВ, 2 пип.х1мл/уп. (АВЗ)</t>
  </si>
  <si>
    <t xml:space="preserve">Препараты для снижения половой активности и коррекции поведения у котов и кобелей. </t>
  </si>
  <si>
    <r>
      <t xml:space="preserve">Чистотел Ошейник МАКСИМУМ от блох и клещей д/СОБАК, (65см ЧЕРНЫЙ) , 1шт./уп.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</si>
  <si>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Чистотел Ошейник МАКСИМУМ от блох и клещей д/КОШЕК, (КРАСНЫЙ) , 1шт./уп.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</si>
  <si>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Чистотел Ошейник МАКСИМУМ от блох и клещей д/КОШЕК, (ФИОЛЕТОВЫЙ) , 1шт./уп.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</si>
  <si>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Чистотел Ошейник МАКСИМУМ от блох и клещей д/КОШЕК, (ЧЕРНЫЙ) , 1шт./уп.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</si>
  <si>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Чистотел Ошейник МАКСИМУМ от блох и клещей д/СОБАК, (65см КРАСНЫЙ) , 1шт./уп.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</si>
  <si>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Чистотел Ошейник МАКСИМУМ от блох и клещей д/СОБАК, (65см ФИОЛЕТОВЫЙ) , 1шт./уп. (Экопром) </t>
    </r>
    <r>
      <rPr>
        <b/>
        <i/>
        <sz val="25"/>
        <color rgb="FFFF0000"/>
        <rFont val="Arial"/>
        <family val="2"/>
        <charset val="204"/>
      </rPr>
      <t>NEW!</t>
    </r>
  </si>
  <si>
    <t>Постоянное ношение Чистотел Максимум ошейника обеспечивает защиту  от иксодовых клещей на протяжении 3 месяцев, от насекомых - на протяжении 4 месяцев.</t>
  </si>
  <si>
    <r>
      <t xml:space="preserve">СТОП ПРОБЛЕМА  Жидкость для полости рта, 100 мл (Экопром) 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</si>
  <si>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ЧТ Шампунь  МАКСИМУМ от блох с маслом лаваныды д/ЩЕНКОВ, КОТЯТ фл.180мл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</si>
  <si>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CD ЦИТОДЕРМ  Шампунь от ПЕРХОТИ д/собак и кошек, 200мл (Экопром) </t>
    </r>
    <r>
      <rPr>
        <b/>
        <i/>
        <sz val="25"/>
        <color rgb="FFFF0000"/>
        <rFont val="Arial"/>
        <family val="2"/>
        <charset val="204"/>
      </rPr>
      <t>NEW!</t>
    </r>
  </si>
  <si>
    <t>ИНСЕКТАЛ Ошейник от блох и клещей д/кошек и мелких собак, шт. (золотой) N109 (Экопром)</t>
  </si>
  <si>
    <r>
      <rPr>
        <b/>
        <i/>
        <sz val="22"/>
        <rFont val="Arial"/>
        <family val="2"/>
        <charset val="204"/>
      </rPr>
      <t xml:space="preserve"> RC KERATIN +BEAUTY питательный шампунь д/ДЛИННОШЕРСТНЫХ кошек и собак, 400мл (Экопром) </t>
    </r>
    <r>
      <rPr>
        <b/>
        <i/>
        <sz val="22"/>
        <color rgb="FFFF0000"/>
        <rFont val="Arial"/>
        <family val="2"/>
        <charset val="204"/>
      </rPr>
      <t>NEW!</t>
    </r>
  </si>
  <si>
    <r>
      <t xml:space="preserve"> RC KERATIN +INTENSIVE питательный шампунь д/ЖЕСТКОШЕРСТНЫХ кошек и собак, 400мл (Экопром) </t>
    </r>
    <r>
      <rPr>
        <b/>
        <i/>
        <sz val="22"/>
        <color rgb="FFFF0000"/>
        <rFont val="Arial"/>
        <family val="2"/>
        <charset val="204"/>
      </rPr>
      <t>NEW!</t>
    </r>
  </si>
  <si>
    <r>
      <t xml:space="preserve"> RC KERATIN +KITTY&amp;PUPPY питательный шампунь д/КОТЯТ, ЩЕНКОВ, 400мл (Экопром) </t>
    </r>
    <r>
      <rPr>
        <b/>
        <i/>
        <sz val="22"/>
        <color rgb="FFFF0000"/>
        <rFont val="Arial"/>
        <family val="2"/>
        <charset val="204"/>
      </rPr>
      <t>NEW!</t>
    </r>
  </si>
  <si>
    <r>
      <t xml:space="preserve"> RC KERATIN +PERFECT питательный шампунь д/ВСЕХ ТИПОВ ШЕРСТИ кошек и собак, 400мл (Экопром)</t>
    </r>
    <r>
      <rPr>
        <b/>
        <i/>
        <sz val="22"/>
        <color rgb="FFFF0000"/>
        <rFont val="Arial"/>
        <family val="2"/>
        <charset val="204"/>
      </rPr>
      <t xml:space="preserve"> NEW!</t>
    </r>
  </si>
  <si>
    <r>
      <t xml:space="preserve"> RC KERATIN +SENSITIVE питательный шампунь д/АЛЛЕРГИЧНЫХ кошек и собак, 400мл (Экопром) </t>
    </r>
    <r>
      <rPr>
        <b/>
        <i/>
        <sz val="22"/>
        <color rgb="FFFF0000"/>
        <rFont val="Arial"/>
        <family val="2"/>
        <charset val="204"/>
      </rPr>
      <t>NEW!</t>
    </r>
  </si>
  <si>
    <r>
      <t xml:space="preserve"> RC KERATIN +SHINY питательный шампунь д/КОРОТКОШЕРСТНЫХ кошек и собак, 400мл (Экопром) </t>
    </r>
    <r>
      <rPr>
        <b/>
        <i/>
        <sz val="22"/>
        <color rgb="FFFF0000"/>
        <rFont val="Arial"/>
        <family val="2"/>
        <charset val="204"/>
      </rPr>
      <t>NEW!</t>
    </r>
  </si>
  <si>
    <r>
      <t xml:space="preserve">8 IN 1 Tear Clear -жидкость от пятен д/светлошерстных соб. (EJ742) </t>
    </r>
    <r>
      <rPr>
        <b/>
        <i/>
        <sz val="25"/>
        <color rgb="FFFF0000"/>
        <rFont val="Arial"/>
        <family val="2"/>
        <charset val="204"/>
      </rPr>
      <t xml:space="preserve">ЦЕНА СНИЖЕНА! </t>
    </r>
  </si>
  <si>
    <r>
      <t xml:space="preserve">Апоквел  16мг,  20таб./уп.(Зоэтис) </t>
    </r>
    <r>
      <rPr>
        <b/>
        <i/>
        <sz val="25"/>
        <color rgb="FFFF0000"/>
        <rFont val="Arial"/>
        <family val="2"/>
        <charset val="204"/>
      </rPr>
      <t xml:space="preserve">ЦЕНА СНИЖЕНА! </t>
    </r>
  </si>
  <si>
    <r>
      <t xml:space="preserve">Апоквел  16мг, 100таб./уп.(Зоэтис) </t>
    </r>
    <r>
      <rPr>
        <b/>
        <i/>
        <sz val="25"/>
        <color rgb="FFFF0000"/>
        <rFont val="Arial"/>
        <family val="2"/>
        <charset val="204"/>
      </rPr>
      <t xml:space="preserve">ЦЕНА СНИЖЕНА! </t>
    </r>
  </si>
  <si>
    <r>
      <t xml:space="preserve">Апоквел  3,6мг,  20таб./уп.(Зоэтис) </t>
    </r>
    <r>
      <rPr>
        <b/>
        <i/>
        <sz val="25"/>
        <color rgb="FFFF0000"/>
        <rFont val="Arial"/>
        <family val="2"/>
        <charset val="204"/>
      </rPr>
      <t xml:space="preserve">ЦЕНА СНИЖЕНА! </t>
    </r>
  </si>
  <si>
    <r>
      <t xml:space="preserve">Апоквел  3,6мг, 100таб./уп.(Зоэтис) </t>
    </r>
    <r>
      <rPr>
        <b/>
        <i/>
        <sz val="25"/>
        <color rgb="FFFF0000"/>
        <rFont val="Arial"/>
        <family val="2"/>
        <charset val="204"/>
      </rPr>
      <t xml:space="preserve">ЦЕНА СНИЖЕНА! </t>
    </r>
  </si>
  <si>
    <r>
      <t xml:space="preserve">Апоквел  5,4мг,  20таб./уп.(Зоэтис) </t>
    </r>
    <r>
      <rPr>
        <b/>
        <i/>
        <sz val="25"/>
        <color rgb="FFFF0000"/>
        <rFont val="Arial"/>
        <family val="2"/>
        <charset val="204"/>
      </rPr>
      <t xml:space="preserve">ЦЕНА СНИЖЕНА! </t>
    </r>
  </si>
  <si>
    <r>
      <t xml:space="preserve">Апоквел  5,4мг, 100таб./уп.(Зоэтис) </t>
    </r>
    <r>
      <rPr>
        <b/>
        <i/>
        <sz val="25"/>
        <color rgb="FFFF0000"/>
        <rFont val="Arial"/>
        <family val="2"/>
        <charset val="204"/>
      </rPr>
      <t>ЦЕНА СНИЖЕНА!</t>
    </r>
    <r>
      <rPr>
        <b/>
        <i/>
        <sz val="25"/>
        <rFont val="Arial"/>
        <family val="2"/>
        <charset val="204"/>
      </rPr>
      <t xml:space="preserve"> </t>
    </r>
  </si>
  <si>
    <r>
      <t xml:space="preserve">Вангард Плюс 5/L4  (Зоэтис), 1доза </t>
    </r>
    <r>
      <rPr>
        <b/>
        <i/>
        <sz val="25"/>
        <color rgb="FFFF0000"/>
        <rFont val="Arial"/>
        <family val="2"/>
        <charset val="204"/>
      </rPr>
      <t>СНИЖЕНИЕ ЦЕНЫ!</t>
    </r>
  </si>
  <si>
    <r>
      <rPr>
        <b/>
        <i/>
        <sz val="25"/>
        <color theme="1"/>
        <rFont val="Arial"/>
        <family val="2"/>
        <charset val="204"/>
      </rPr>
      <t xml:space="preserve">Телазол, 100мг (Зоэтис) </t>
    </r>
    <r>
      <rPr>
        <b/>
        <i/>
        <sz val="25"/>
        <color rgb="FFFF0000"/>
        <rFont val="Arial"/>
        <family val="2"/>
        <charset val="204"/>
      </rPr>
      <t>СНИЖЕНИЕ ЦЕНЫ!</t>
    </r>
  </si>
  <si>
    <r>
      <t xml:space="preserve">Чистотел Капли МАКСИМУМ от блох и клещей с ЛАВАНДОЙ  д/КОШЕК и СОБАК, 3пип./уп.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</si>
  <si>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>Чистотел Капли МАКСИМУМ от блох и клещей с ЛАВАНДОЙ  д/КОШЕК, 3пип./уп. (Экопром)</t>
    </r>
    <r>
      <rPr>
        <b/>
        <i/>
        <sz val="25"/>
        <color rgb="FFFF0000"/>
        <rFont val="Arial"/>
        <family val="2"/>
        <charset val="204"/>
      </rPr>
      <t>NEW!</t>
    </r>
  </si>
  <si>
    <t>Чистотел капли применяют кошкам и котятам старше 3-месячного возраста при энтомозах (блохи, вши, власоеды), отодектозе, саркоптозе, нотоэдрозе, поражении иксодовыми клещами.</t>
  </si>
  <si>
    <t xml:space="preserve">Чистотел Максимум капли применяют собакам и кошкам, а также щенкам и котятам старше 3-месячного возраста при энтомозах (блохи, вши, власоеды), отодектозе, саркоптозе, нотоэдрозе, поражении иксодовыми клещами, а также для предотвращения нападения эктопаразитов на животных в дозе 1 мл на 2-10 кг массы животного.
</t>
  </si>
  <si>
    <t>Эластичные колпачки, которые крепятся на когти кошек и защищают от царапин. Являются лучшей альтернативой операции по удалению когтей.</t>
  </si>
  <si>
    <r>
      <t xml:space="preserve">CLINY Мягкие коготки КРАСНО-БЕЛЫЕ, 40шт./уп. + клей (1шт.) (Экопром) </t>
    </r>
    <r>
      <rPr>
        <b/>
        <i/>
        <sz val="22"/>
        <color rgb="FFFF0000"/>
        <rFont val="Arial"/>
        <family val="2"/>
        <charset val="204"/>
      </rPr>
      <t>NEW!</t>
    </r>
  </si>
  <si>
    <r>
      <t xml:space="preserve">CLINY Мягкие коготки ПРОЗРАЧНЫЕ, 40шт./уп. + клей (1шт.) (Экопром) </t>
    </r>
    <r>
      <rPr>
        <b/>
        <i/>
        <sz val="22"/>
        <color rgb="FFFF0000"/>
        <rFont val="Arial"/>
        <family val="2"/>
        <charset val="204"/>
      </rPr>
      <t>NEW!</t>
    </r>
  </si>
  <si>
    <r>
      <t xml:space="preserve">CLINY Мягкие коготки СЕРЕБРИСТЫЕ, 40шт./уп. + клей (1шт.) (Экопром) </t>
    </r>
    <r>
      <rPr>
        <b/>
        <i/>
        <sz val="22"/>
        <color rgb="FFFF0000"/>
        <rFont val="Arial"/>
        <family val="2"/>
        <charset val="204"/>
      </rPr>
      <t>NEW!</t>
    </r>
  </si>
  <si>
    <r>
      <t xml:space="preserve">CLINY Мягкие коготки ЖЕМЧУЖНО-БЕЛЫЕ, 40шт./уп. + клей (1шт.) (Экопром) </t>
    </r>
    <r>
      <rPr>
        <b/>
        <i/>
        <sz val="22"/>
        <color rgb="FFFF0000"/>
        <rFont val="Arial"/>
        <family val="2"/>
        <charset val="204"/>
      </rPr>
      <t>NEW!</t>
    </r>
  </si>
  <si>
    <r>
      <t xml:space="preserve">CLINY Мягкие коготки ПУРПУРНЫЕ, 40шт./уп. + клей (1шт.) (Экопром) </t>
    </r>
    <r>
      <rPr>
        <b/>
        <i/>
        <sz val="22"/>
        <color rgb="FFFF0000"/>
        <rFont val="Arial"/>
        <family val="2"/>
        <charset val="204"/>
      </rPr>
      <t>NEW!</t>
    </r>
  </si>
  <si>
    <r>
      <t xml:space="preserve">CLINY Мягкие коготки РОЗОВЫЕ, 40шт./уп. + клей (1шт.) (Экопром) </t>
    </r>
    <r>
      <rPr>
        <b/>
        <i/>
        <sz val="22"/>
        <color rgb="FFFF0000"/>
        <rFont val="Arial"/>
        <family val="2"/>
        <charset val="204"/>
      </rPr>
      <t>NEW!</t>
    </r>
  </si>
  <si>
    <r>
      <t xml:space="preserve">CD ЦИТОДЕРМ  МЫЛО дерматологическое д/собак и кошек, 100г (Экопром)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</si>
  <si>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CLINY Кондиционер-АНТИСТАТИК спрей для кошек и собак,фл. 200мл 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</si>
  <si>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INSPECTOR капли (от  8 до 15кг) от внешн. и внутр. паразит. д/КОШЕК , 1пип./уп.(Экопром) </t>
    </r>
    <r>
      <rPr>
        <b/>
        <i/>
        <sz val="25"/>
        <color rgb="FFFF0000"/>
        <rFont val="Arial"/>
        <family val="2"/>
        <charset val="204"/>
      </rPr>
      <t>NEW!</t>
    </r>
  </si>
  <si>
    <r>
      <rPr>
        <b/>
        <i/>
        <sz val="25"/>
        <color theme="1"/>
        <rFont val="Arial"/>
        <family val="2"/>
        <charset val="204"/>
      </rPr>
      <t xml:space="preserve">RC 3D капли д/КОШЕК от 8 до 15 кг от эктопаразитов  (Экопром) </t>
    </r>
    <r>
      <rPr>
        <b/>
        <i/>
        <sz val="25"/>
        <color rgb="FFFF0000"/>
        <rFont val="Arial"/>
        <family val="2"/>
        <charset val="204"/>
      </rPr>
      <t>NEW!</t>
    </r>
  </si>
  <si>
    <t xml:space="preserve">                (СКИДКА)  Барс ошейник д/собак мелких пород,1шт. (АВЗ) (04/2018)</t>
  </si>
  <si>
    <t xml:space="preserve">                (СКИДКА)  Веда СТЕПАШКА шампунь гигиенич.д/дом.кроликов, 220мл (11/2017) СНИЖЕНА ЦЕНА!!!</t>
  </si>
  <si>
    <t xml:space="preserve">                (СКИДКА)  Гель СОГРЕВАЮЩИЙ  с экстратом перца и прополисом, фл.500мл(Веда) (02/2018)</t>
  </si>
  <si>
    <t xml:space="preserve">                (СКИДКА)  Стоп-Артрит 100мл (Апи-Сан) (02/2018)</t>
  </si>
  <si>
    <t xml:space="preserve">                (СКИДКА)  Ципам  20мл,комплексный пр-т д/борьбы с эктопаразитами,1фл./уп. (02/2018)</t>
  </si>
  <si>
    <t xml:space="preserve">                (СКИДКА)  ЦИПАМ фл.10мл, ушные капли, 1фл./уп. (01/2018)</t>
  </si>
  <si>
    <r>
      <t>Чистотел Зооспрей антипаразитарный для ПОМЕЩЕНИЙ, фл.200мл (Экопром)</t>
    </r>
    <r>
      <rPr>
        <b/>
        <i/>
        <sz val="25"/>
        <color rgb="FFFF0000"/>
        <rFont val="Arial"/>
        <family val="2"/>
        <charset val="204"/>
      </rPr>
      <t>NEW!</t>
    </r>
  </si>
  <si>
    <t>Чистотел зооснрей применяют для уничтожения иксодовых и чесоточных клещей, блох, вшей, власоедов, паразитирующих на собаках, кошках и декоративных кроликах, а также для предотвращения нападения эктопаразитов на животных.</t>
  </si>
  <si>
    <r>
      <t>АЛ Кошачья мята  ШАРИК,  3,5см (Экопром)</t>
    </r>
    <r>
      <rPr>
        <b/>
        <i/>
        <sz val="25"/>
        <color rgb="FFFF0000"/>
        <rFont val="Arial"/>
        <family val="2"/>
        <charset val="204"/>
      </rPr>
      <t>NEW!</t>
    </r>
  </si>
  <si>
    <r>
      <t>АЛ Кошачья мята МЫШКИ,  2шт./уп. (Экопром)</t>
    </r>
    <r>
      <rPr>
        <b/>
        <i/>
        <sz val="25"/>
        <color rgb="FFFF0000"/>
        <rFont val="Arial"/>
        <family val="2"/>
        <charset val="204"/>
      </rPr>
      <t>NEW!</t>
    </r>
  </si>
  <si>
    <r>
      <t>CП Антикоготки КРАСНЫЕ, 22шт./уп. + клей (1шт.) (Экопром)</t>
    </r>
    <r>
      <rPr>
        <b/>
        <i/>
        <sz val="22"/>
        <color rgb="FFFF0000"/>
        <rFont val="Arial"/>
        <family val="2"/>
        <charset val="204"/>
      </rPr>
      <t>NEW!</t>
    </r>
  </si>
  <si>
    <r>
      <t xml:space="preserve">CП Антикоготки ЧЕРНЫЕ, 22шт./уп. + клей (1шт.) (Экопром) </t>
    </r>
    <r>
      <rPr>
        <b/>
        <i/>
        <sz val="22"/>
        <color rgb="FFFF0000"/>
        <rFont val="Arial"/>
        <family val="2"/>
        <charset val="204"/>
      </rPr>
      <t>NEW!</t>
    </r>
  </si>
  <si>
    <r>
      <t xml:space="preserve">SMI КЕТГУТ №0 (4) хромированый, КАССЕТА 50м.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</si>
  <si>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SMI КЕТГУТ №1 (5) хромированый, КАССЕТА 50м.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</si>
  <si>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SMI КЕТГУТ №2 (6) хромированый, КАССЕТА 50м.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</si>
  <si>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SMI КЕТГУТ №2/0 (3,5) хромированый, КАССЕТА 50м.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</si>
  <si>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SMI КЕТГУТ №3/0 (3) хромированый, КАССЕТА 50м. </t>
    </r>
    <r>
      <rPr>
        <b/>
        <i/>
        <sz val="24"/>
        <color rgb="FFFF0000"/>
        <rFont val="Arial"/>
        <family val="2"/>
        <charset val="204"/>
      </rPr>
      <t>NEW!</t>
    </r>
  </si>
  <si>
    <r>
      <t xml:space="preserve">SMI КЕТГУТ №4/0 (2) хромированый, КАССЕТА 50м. </t>
    </r>
    <r>
      <rPr>
        <b/>
        <i/>
        <sz val="24"/>
        <color rgb="FFFF0000"/>
        <rFont val="Arial"/>
        <family val="2"/>
        <charset val="204"/>
      </rPr>
      <t>NEW!</t>
    </r>
  </si>
  <si>
    <t xml:space="preserve">Кетгут представляет собой стерильный шовный материал для применения в хирургии. Он состоит из очищенной соединительной ткани (коллаген) слизистой оболочки кишки крупного рогатого скота. 
Кетгут хромированный подвергается дублению солями трехвалентного хрома.
</t>
  </si>
  <si>
    <t>FUNCOL воротник прозрачный с ЛАПКАМИ (30см.) защитный (ГОЛУБОЙ), 1 шт.</t>
  </si>
  <si>
    <t>FUNCOL воротник прозрачный с ЛАПКАМИ (25см.) защитный (КРАСНЫЙ), 1 шт.</t>
  </si>
  <si>
    <t>FUNCOL воротник прозрачный с ЛАПКАМИ (20см.) защитный (ЖЕЛТЫЙ), 1 шт.</t>
  </si>
  <si>
    <t>FUNCOL воротник прозрачный с ЛАПКАМИ (15см.) защитный (ЗЕЛЕНЫЙ), 1 шт.</t>
  </si>
  <si>
    <t>FUNCOL воротник прозрачный с ЛАПКАМИ (12,5см.) защитный (ОРАНЖЕВЫЙ), 1 шт.</t>
  </si>
  <si>
    <t>FUNCOL воротник прозрачный с ЛАПКАМИ (10см.) защитный (ФИОЛЕТОВЫЙ), 1 шт.</t>
  </si>
  <si>
    <t>FUNCOL воротник прозрачный с ЛАПКАМИ  (7,5см.) защитный (БИРЮЗОВЫЙ), 1 шт.</t>
  </si>
  <si>
    <t xml:space="preserve">Широкий спектр действия – защищает от блох, вшей, клещей, комаров и мошек.
 Благодаря отпугиванию комаров помогает профилактировать заражение дирофиляриозом собак.
 Подходит щенкам и котятам старше 2-х недельного возраста, беременным,кормящим, ослабленным животным.
 Безопасен для человека и животных.
 Маскирует неприятный запах шерсти животного.
</t>
  </si>
  <si>
    <r>
      <rPr>
        <b/>
        <i/>
        <sz val="25"/>
        <color theme="1"/>
        <rFont val="Arial"/>
        <family val="2"/>
        <charset val="204"/>
      </rPr>
      <t xml:space="preserve">Fitodoс СПРЕЙ  репеллентный  для КОШЕК, 100 мл (АВЗ) </t>
    </r>
    <r>
      <rPr>
        <b/>
        <i/>
        <sz val="25"/>
        <color rgb="FFFF0000"/>
        <rFont val="Arial"/>
        <family val="2"/>
        <charset val="204"/>
      </rPr>
      <t>NEW!</t>
    </r>
  </si>
  <si>
    <r>
      <rPr>
        <b/>
        <i/>
        <sz val="25"/>
        <color theme="1"/>
        <rFont val="Arial"/>
        <family val="2"/>
        <charset val="204"/>
      </rPr>
      <t xml:space="preserve">Fitodoс СПРЕЙ  репеллентный  для СОБАК, 100 мл (АВЗ)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</si>
  <si>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NO LOVE, спрей защита от кобелей, 150мл (Беафар)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</si>
  <si>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ОВОСТОП-К капли на холку для КОШЕК, 2 пип.х1мл/уп. (АВЗ) </t>
    </r>
    <r>
      <rPr>
        <b/>
        <i/>
        <sz val="25"/>
        <color rgb="FFFF0000"/>
        <rFont val="Arial"/>
        <family val="2"/>
        <charset val="204"/>
      </rPr>
      <t>NEW!</t>
    </r>
  </si>
  <si>
    <r>
      <rPr>
        <b/>
        <i/>
        <sz val="25"/>
        <rFont val="Arial"/>
        <family val="2"/>
        <charset val="204"/>
      </rPr>
      <t xml:space="preserve">Интрамицин (Сева), фл.100мл </t>
    </r>
    <r>
      <rPr>
        <b/>
        <i/>
        <sz val="25"/>
        <color rgb="FFFF0000"/>
        <rFont val="Arial"/>
        <family val="2"/>
        <charset val="204"/>
      </rPr>
      <t>ЦЕНА СНИЖЕНА!</t>
    </r>
  </si>
  <si>
    <t>Мазь Левомеколь-Вет оказывает противоспалительное (дегитратирующее) и антимикробное действие, легко проникает вглубь тканей без повреждения биологических мембран. При наличие гноя и некротических тканей антибактериальное действие мази сохраняется. Мазь применяют для местного лечения гнойных ран, инфицированных, в том числе смешанной микрофлорой (включая стафилококки, синегнойную и кишечную палочки), в гнойно-некротической фазе раневого процесса.</t>
  </si>
  <si>
    <r>
      <rPr>
        <b/>
        <i/>
        <sz val="25"/>
        <rFont val="Arial"/>
        <family val="2"/>
        <charset val="204"/>
      </rPr>
      <t xml:space="preserve">Мазь "ЛЕВОМЕКОЛЬ",фл. 150г </t>
    </r>
    <r>
      <rPr>
        <b/>
        <i/>
        <sz val="25"/>
        <color rgb="FFFF0000"/>
        <rFont val="Arial"/>
        <family val="2"/>
        <charset val="204"/>
      </rPr>
      <t>NEW!</t>
    </r>
  </si>
  <si>
    <r>
      <rPr>
        <b/>
        <i/>
        <sz val="25"/>
        <rFont val="Arial"/>
        <family val="2"/>
        <charset val="204"/>
      </rPr>
      <t xml:space="preserve">МЕЛОКСИВЕТ 2,0% ,фл.100мл ( Беларусь) </t>
    </r>
    <r>
      <rPr>
        <b/>
        <i/>
        <sz val="25"/>
        <color rgb="FFFF0000"/>
        <rFont val="Arial"/>
        <family val="2"/>
        <charset val="204"/>
      </rPr>
      <t>NEW!</t>
    </r>
  </si>
  <si>
    <t>Препарат применяют собакам и кошкам в качестве противовоспалительного, обезболивающего и жаропонижающего средства в комплексной терапии при акушерско-гинекологических, желудочно-кишечных, респираторных патологиях, а также при острых и хронических заболеваниях опорно-двигательного аппарата, сопровождающихся болью и воспалением (переломы, травматические артропатии, растяжение связок, остеоартриты, хронические дегенеративные заболевания суставов и др.) и устранения болевого синдрома различной этиологии у животных.</t>
  </si>
  <si>
    <r>
      <rPr>
        <b/>
        <i/>
        <sz val="25"/>
        <color rgb="FFFF0000"/>
        <rFont val="Arial"/>
        <family val="2"/>
        <charset val="204"/>
      </rPr>
      <t>*</t>
    </r>
    <r>
      <rPr>
        <b/>
        <i/>
        <sz val="25"/>
        <color theme="1"/>
        <rFont val="Arial"/>
        <family val="2"/>
        <charset val="204"/>
      </rPr>
      <t>(</t>
    </r>
    <r>
      <rPr>
        <b/>
        <i/>
        <sz val="25"/>
        <color rgb="FFFF0000"/>
        <rFont val="Arial"/>
        <family val="2"/>
        <charset val="204"/>
      </rPr>
      <t>АКЦИЯ</t>
    </r>
    <r>
      <rPr>
        <b/>
        <i/>
        <sz val="25"/>
        <color theme="1"/>
        <rFont val="Arial"/>
        <family val="2"/>
        <charset val="204"/>
      </rPr>
      <t xml:space="preserve">)ДЕКСДОМИТОР 0.1% р-р фл.15мл (02,2018г./Орион Фарма) </t>
    </r>
    <r>
      <rPr>
        <b/>
        <i/>
        <sz val="25"/>
        <color rgb="FFFF0000"/>
        <rFont val="Arial"/>
        <family val="2"/>
        <charset val="204"/>
      </rPr>
      <t>СУПЕР ЦЕНА!!!</t>
    </r>
  </si>
  <si>
    <t>ПРАЙС ЛИСТ ООО "АС-МАРКЕТ"       Дата обновления: 27.11.2017г.</t>
  </si>
  <si>
    <r>
      <t xml:space="preserve">CRYSTAL LINE ЗУБАСТИК CRYSTAL LINE ЗУБАСТИК  СПРЕЙ стоматологический, 30мл (Апи-Сан)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</si>
  <si>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CRYSTAL LINE ШЕЛКОВЫЙ Груминг-спрей УНИВЕРС, д/кош.и котят, фл.110мл </t>
    </r>
    <r>
      <rPr>
        <b/>
        <i/>
        <sz val="25"/>
        <color rgb="FFFF0000"/>
        <rFont val="Arial"/>
        <family val="2"/>
        <charset val="204"/>
      </rPr>
      <t>NEW!</t>
    </r>
  </si>
  <si>
    <r>
      <rPr>
        <b/>
        <i/>
        <sz val="25"/>
        <rFont val="Arial"/>
        <family val="2"/>
        <charset val="204"/>
      </rPr>
      <t xml:space="preserve">Чистотел шампунь от блох УНИВЕРСАЛ, фл.180мл </t>
    </r>
    <r>
      <rPr>
        <b/>
        <i/>
        <sz val="25"/>
        <color rgb="FFFF0000"/>
        <rFont val="Arial"/>
        <family val="2"/>
        <charset val="204"/>
      </rPr>
      <t>NEW!</t>
    </r>
  </si>
  <si>
    <r>
      <t xml:space="preserve">Машинка ZIVER-306 для стрижки жив. сетевая, 30Вт.(Аналог 305)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</si>
  <si>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Гриндер CODOS СР-3300 для собак и кошек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</si>
  <si>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Машинка   CODOS СР-6800 д/стрижки жив. </t>
    </r>
    <r>
      <rPr>
        <b/>
        <i/>
        <sz val="24"/>
        <color rgb="FFFF0000"/>
        <rFont val="Arial"/>
        <family val="2"/>
        <charset val="204"/>
      </rPr>
      <t>NEW</t>
    </r>
  </si>
  <si>
    <r>
      <t>Машинка   CODOS СР-8100 д/стрижки жив.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</si>
  <si>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Машинка   CODOS СР-9200 д/стрижки жив.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</si>
  <si>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Машинка   CODOS СР-9580 д/стрижки жив.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</si>
  <si>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Машинка   CODOS СР-9600 д/стрижки жив. </t>
    </r>
    <r>
      <rPr>
        <b/>
        <i/>
        <sz val="24"/>
        <color rgb="FFFF0000"/>
        <rFont val="Arial"/>
        <family val="2"/>
        <charset val="204"/>
      </rPr>
      <t>NEW</t>
    </r>
  </si>
  <si>
    <t>Время подзарядки:  быстрая полная зарядка за 2 часа. Время использования в беспроводном режиме: 3 часа. Надежный мощный мотор 2,4 В. Эргономичный дизайн. Производитель - Южная Корея. Для профессионального и домашнего использования.</t>
  </si>
  <si>
    <t xml:space="preserve"> Функция двухступенчатого регулирования скорости: возможность увеличения скорости на 15%. В случае, если переключатель находится в положении 1 (1 скорость), машинка работает на обычной скорости. При переводе переключателя в положение 2 (2 скорость), скорость вращения увеличивается на 15%.</t>
  </si>
  <si>
    <t xml:space="preserve">◾Тип мотора: роторный
◾Мощность: 7Вт
◾Вход переменного тока 100-240В, 50/60Гц
◾Выход постоянного тока 5V DC 1000mAh 
◾Длина сетевого шнура: 2,5м.
◾Тип аккумулятора: Li-ion 
◾Емкость аккумулятора: 5V 2200 mAh 
◾Время зарядки аккумулятора: 3 часа
◾Время работы аккумулятора: 5 часов
◾Количество скоростей: Три
◾Первая скорость: 5000, вторая скорость: 6000, третья скорость: 7000 об/мин.
◾Нож –  0,8мм, ширина 40мм состоит из 2-х лезвий
◾Размер машинки (Д/Ш/В): 173x45x34мм 
◾Вес: 193гр.
</t>
  </si>
  <si>
    <t xml:space="preserve">Лезвие - нержавеющая сталь отличного качества, движущаяся часть ножа - керамика.
• Ширина ножа 45 мм.
• Регулируемое лезвие - от 1-го до 3-х мм.
• Две насадки размером 3/6 и 9/12мм.
• Подходит для любого типа шерсти.
• Тип мотора - роторный.
• Мощность - 7Вт.
• В комплекте: зарядное устройство с "Российским" штепселем, масленка, щеточка для чистки, две пластиковые насадки 3/6 и 9/12мм.
</t>
  </si>
  <si>
    <t xml:space="preserve"> Пошаговая регулировка длины лезвия, - как и у моделей CP-9500 и CP-9600 эта машинка имеет 4 положения длины (от 1 до 1.9 мм длина стриженой шерсти). Более точный контроль длины резки! Codos CP-9580 – машинка с двумя сменными аккумуляторами (!) с мощным долговечным двигателем для стрижки всех типов шерсти собак и кошек, для профессионального и домашнего использования. Машинка Codos CP-9580 работает как от сети (220V), так и на сменных аккумуляторах. В беспроводном режиме – до двух часов непрерывной работы! Нож/лезвие – 0,8 мм; ширина ножа/лезвия – 45 мм.</t>
  </si>
  <si>
    <t>Работает 2,5 часа (150 минут) на аккумуляторе! Время заряда – 2 часа.   Самая мощная и легкая машинка из всей линейки Codos, имеющая острый нож, более мощный аккумулятор, защиту от перезарядки, индикатор заряда, индикатор масла и эргономичный дизайн, позволяющий удобно пользоваться машинкой.  Регулировка ножа дает возможность оставлять различную длину подстригаемого волоса и шерсти (от 1 до 1,9 мм). С применением насадок диапазон увеличивается до 12 мм. Практически бесшумна, что снижает уровень тревожности у животного во время стрижки. Нож/лезвие – 0,8 мм; ширина ножа/лезвия – 45 мм.</t>
  </si>
  <si>
    <r>
      <t xml:space="preserve">Триммер CODOS СР-5000 д/стрижки жив. </t>
    </r>
    <r>
      <rPr>
        <b/>
        <i/>
        <sz val="24"/>
        <color rgb="FFFF0000"/>
        <rFont val="Arial"/>
        <family val="2"/>
        <charset val="204"/>
      </rPr>
      <t>NEW</t>
    </r>
  </si>
  <si>
    <t>Машинка Codos CP-5000 - триммер для стрижки всех типов шерсти. Работает от сети (длина провода 2,5 м) / от перезаряжаемой батареи / от щелочной батареи АА. Триммер CP-5000 идеально подходит для стрижки маленьких животных или чувствительных частей (уши, лапы, морда). Нож съемный, керамика + нержавеющая сталь. Ширина лезвия - 25 мм. Оставляет шерсть длиной 0,3 мм.   Не требует заточки! Сроки эксплуатации такого ножа в 3 раза длиннее, чем срок эксплуатации полностью стального ножа, требующего дорогостоящей заточки.</t>
  </si>
  <si>
    <t>ПРОЧИЕ ТОВАРЫ</t>
  </si>
  <si>
    <r>
      <t xml:space="preserve">Комплект пластиковых насадок для машинок MOSER, 6шт./уп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</si>
  <si>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Масло/ Oil  для машинок, 200 мл.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</si>
  <si>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Набор металических насадок для машинки MAX45,  8 шт/уп.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</si>
  <si>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ФЕН-компрессор CODOS CP-200 для сушки собак и кошек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</si>
  <si>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НОЖ керамический к машинке CODOS - 5000, 5200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</si>
  <si>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НОЖ керамический к машинке CODOS - 6800, 5500, 3000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</si>
  <si>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НОЖ керамический к машинке CODOS - 8000, 8100, 7800, 5300 </t>
    </r>
    <r>
      <rPr>
        <b/>
        <i/>
        <sz val="24"/>
        <color rgb="FFFF0000"/>
        <rFont val="Arial"/>
        <family val="2"/>
        <charset val="204"/>
      </rPr>
      <t>NEW</t>
    </r>
  </si>
  <si>
    <r>
      <t xml:space="preserve">НОЖ керамический к машинке CODOS - 9580, 9600, 9700, 9180, 9200 </t>
    </r>
    <r>
      <rPr>
        <b/>
        <i/>
        <sz val="24"/>
        <color rgb="FFFF0000"/>
        <rFont val="Arial"/>
        <family val="2"/>
        <charset val="204"/>
      </rPr>
      <t>NEW</t>
    </r>
  </si>
  <si>
    <r>
      <t>РETFLEX No Chew (5см/4,5м.) бинт самофиксирующийся горький, 1шт.</t>
    </r>
    <r>
      <rPr>
        <b/>
        <i/>
        <sz val="24"/>
        <color rgb="FFFF0000"/>
        <rFont val="Arial"/>
        <family val="2"/>
        <charset val="204"/>
      </rPr>
      <t>ЦЕНА СНИЖЕНА!</t>
    </r>
  </si>
  <si>
    <r>
      <rPr>
        <b/>
        <i/>
        <sz val="24"/>
        <rFont val="Arial"/>
        <family val="2"/>
        <charset val="204"/>
      </rPr>
      <t xml:space="preserve">РETFLEX No Chew (7,5см/4,5м.) бинт самофиксирующийся горький, 1шт.  </t>
    </r>
    <r>
      <rPr>
        <b/>
        <i/>
        <sz val="24"/>
        <color rgb="FFFF0000"/>
        <rFont val="Arial"/>
        <family val="2"/>
        <charset val="204"/>
      </rPr>
      <t>ЦЕНА СНИЖЕНА!</t>
    </r>
  </si>
  <si>
    <r>
      <t xml:space="preserve">CRYSTAL LINE ШЕЛКОВЫЙ Груминг-спрей УНИВЕРС, д/соб.и щен, фл.110мл </t>
    </r>
    <r>
      <rPr>
        <b/>
        <i/>
        <sz val="25"/>
        <color rgb="FFFF0000"/>
        <rFont val="Arial"/>
        <family val="2"/>
        <charset val="204"/>
      </rPr>
      <t>NEW!</t>
    </r>
  </si>
  <si>
    <t xml:space="preserve">                (СКИДКА)  BUSTER  Катетер 2,0 мм. стерильный для СОБАК, 6FG,12 шт/уп.-БРАК УПАКОВКИ</t>
  </si>
  <si>
    <t xml:space="preserve">                (СКИДКА)  Антицарапки (прозрачные), 40шт./уп. + клей (1шт.(рваная упаковка)</t>
  </si>
  <si>
    <t xml:space="preserve">                (СКИДКА)  Апи-Сан УМНЫЙ СПРЕЙ, ликв.запаха псины д/собак, 250мл. (03/2018)</t>
  </si>
  <si>
    <t xml:space="preserve">                (СКИДКА)  Гелакан Дарлинг, 500г (Орлинг) (03/2018)</t>
  </si>
  <si>
    <t xml:space="preserve">                (СКИДКА)  Гель СОГРЕВАЮЩИЙ  с экстратом перца и прополисом, фл.500мл(Веда) (01/2018)</t>
  </si>
  <si>
    <t xml:space="preserve">                (СКИДКА)  Диронет СПОТ-ОН д/кошек,  3пипет./уп. (АВЗ)  (03/2018)</t>
  </si>
  <si>
    <t xml:space="preserve">                (СКИДКА)  ЛОСЬОН для глаз "КАЛЕНДУЛА" (серия Фитоэлита), фл.10мл, 3фл./уп.(Веда) (03/2018)</t>
  </si>
  <si>
    <t xml:space="preserve">                (СКИДКА)  ПИРО-СТОП фл.10мл (Апи-Сан) (01/2018)</t>
  </si>
  <si>
    <t xml:space="preserve">                (СКИДКА)  Празицид-КОМПЛЕКС  (10-20кг) д/СОБАК, 1пип.(Апи-Сан) (03/2018)</t>
  </si>
  <si>
    <t xml:space="preserve">                (СКИДКА)  Празицид-КОМПЛЕКС  (20-30кг) д/СОБАК, 1пип.(Апи-Сан) (03/2018)</t>
  </si>
  <si>
    <t xml:space="preserve">                (СКИДКА)  Празицид-КОМПЛЕКС  (до 5кг) д/СОБАК, 1пип. (Апи-Сан) (03/2018)</t>
  </si>
  <si>
    <t xml:space="preserve">                (СКИДКА)  Стоп-ИНТИМ капли д/КОШЕК, фл.2,5мл(Апи-Сан) (12/2017) СУПЕР ЦЕНА!!!</t>
  </si>
  <si>
    <t xml:space="preserve">                (СКИДКА)  Стоп-Стресс ТАБЛЕТКИ 5г, д/собак КРУП.пород, 20табл./уп.(Апи-Сан) (03/2018)</t>
  </si>
  <si>
    <t xml:space="preserve">                (СКИДКА)  Фронтлайн КОМБО (10-20кг) д/собак, 1 пипет./уп.(Мериал) (04/2018)</t>
  </si>
  <si>
    <t xml:space="preserve">                (СКИДКА)  Фунгин-ФОРТЕ (спрей) 30мл (Апи-Сан)  (02/2018)</t>
  </si>
  <si>
    <t xml:space="preserve">                (СКИДКА)  Хондрокан,500г (ОРЛИНГ) (03/2018)</t>
  </si>
  <si>
    <t xml:space="preserve">                (СКИДКА)  ЧЕХОЛ для электронного термометра 1000шт/уп.БРАК УПАКОВКИ</t>
  </si>
  <si>
    <t xml:space="preserve">                (СКИДКА)  Шампунь "Доктор" с березовым дегтем фл. 250мл (04/2018)</t>
  </si>
  <si>
    <t xml:space="preserve">                (СКИДКА)  Шампунь-бальзам ВОССТАНАВЛИВАЮЩИЙ, с дегтем и прополисом, фл.500мл(Веда) (04/2018)</t>
  </si>
  <si>
    <t xml:space="preserve">                (СКИДКА)  Шустрик поливитамины для грызунов 20 мл (АВЗ) (03/2018)</t>
  </si>
</sst>
</file>

<file path=xl/styles.xml><?xml version="1.0" encoding="utf-8"?>
<styleSheet xmlns="http://schemas.openxmlformats.org/spreadsheetml/2006/main">
  <numFmts count="7">
    <numFmt numFmtId="164" formatCode="#,##0;[Red]\-#,##0;[White]0"/>
    <numFmt numFmtId="165" formatCode="#,##0;[Red]\-#,##0"/>
    <numFmt numFmtId="166" formatCode="#,##0.00;[Red]\-#,##0.00"/>
    <numFmt numFmtId="167" formatCode="0;[Red]0"/>
    <numFmt numFmtId="168" formatCode="#,##0.00\ _₽"/>
    <numFmt numFmtId="169" formatCode="0.00&quot; руб.&quot;"/>
    <numFmt numFmtId="170" formatCode="#,##0.00&quot; руб.&quot;"/>
  </numFmts>
  <fonts count="56">
    <font>
      <sz val="11"/>
      <color theme="1"/>
      <name val="Calibri"/>
      <family val="2"/>
      <scheme val="minor"/>
    </font>
    <font>
      <sz val="10"/>
      <name val="Arial Cyr"/>
    </font>
    <font>
      <sz val="12"/>
      <name val="Times New Roman Cyr"/>
      <charset val="204"/>
    </font>
    <font>
      <sz val="16"/>
      <name val="Arial Cyr"/>
      <charset val="204"/>
    </font>
    <font>
      <sz val="10"/>
      <name val="MS Sans Serif"/>
      <family val="2"/>
    </font>
    <font>
      <sz val="8"/>
      <name val="Arial"/>
      <family val="2"/>
    </font>
    <font>
      <b/>
      <sz val="25"/>
      <color indexed="8"/>
      <name val="Arial"/>
      <family val="2"/>
      <charset val="204"/>
    </font>
    <font>
      <b/>
      <sz val="25"/>
      <name val="Arial"/>
      <family val="2"/>
      <charset val="204"/>
    </font>
    <font>
      <sz val="25"/>
      <name val="Arial"/>
      <family val="2"/>
      <charset val="204"/>
    </font>
    <font>
      <b/>
      <i/>
      <sz val="25"/>
      <name val="Arial"/>
      <family val="2"/>
      <charset val="204"/>
    </font>
    <font>
      <sz val="25"/>
      <color indexed="8"/>
      <name val="Arial"/>
      <family val="2"/>
      <charset val="204"/>
    </font>
    <font>
      <b/>
      <i/>
      <sz val="25"/>
      <color indexed="10"/>
      <name val="Arial"/>
      <family val="2"/>
      <charset val="204"/>
    </font>
    <font>
      <i/>
      <sz val="25"/>
      <name val="Arial"/>
      <family val="2"/>
      <charset val="204"/>
    </font>
    <font>
      <b/>
      <i/>
      <sz val="25"/>
      <color indexed="8"/>
      <name val="Arial"/>
      <family val="2"/>
      <charset val="204"/>
    </font>
    <font>
      <sz val="25"/>
      <color indexed="10"/>
      <name val="Arial"/>
      <family val="2"/>
      <charset val="204"/>
    </font>
    <font>
      <sz val="25"/>
      <name val="Arial Cyr"/>
      <charset val="204"/>
    </font>
    <font>
      <sz val="25"/>
      <name val="Arial"/>
      <family val="2"/>
    </font>
    <font>
      <sz val="25"/>
      <color indexed="55"/>
      <name val="Arial"/>
      <family val="2"/>
      <charset val="204"/>
    </font>
    <font>
      <sz val="24"/>
      <name val="Arial"/>
      <family val="2"/>
      <charset val="204"/>
    </font>
    <font>
      <b/>
      <sz val="24"/>
      <name val="Arial"/>
      <family val="2"/>
      <charset val="204"/>
    </font>
    <font>
      <b/>
      <i/>
      <sz val="24"/>
      <color indexed="10"/>
      <name val="Arial"/>
      <family val="2"/>
      <charset val="204"/>
    </font>
    <font>
      <b/>
      <i/>
      <sz val="24"/>
      <name val="Arial"/>
      <family val="2"/>
      <charset val="204"/>
    </font>
    <font>
      <b/>
      <sz val="24"/>
      <color indexed="8"/>
      <name val="Arial"/>
      <family val="2"/>
      <charset val="204"/>
    </font>
    <font>
      <sz val="24"/>
      <color indexed="8"/>
      <name val="Arial"/>
      <family val="2"/>
      <charset val="204"/>
    </font>
    <font>
      <i/>
      <sz val="24"/>
      <color indexed="10"/>
      <name val="Arial"/>
      <family val="2"/>
      <charset val="204"/>
    </font>
    <font>
      <sz val="20"/>
      <name val="Arial"/>
      <family val="2"/>
      <charset val="204"/>
    </font>
    <font>
      <sz val="25"/>
      <color theme="1"/>
      <name val="Arial"/>
      <family val="2"/>
      <charset val="204"/>
    </font>
    <font>
      <b/>
      <i/>
      <sz val="25"/>
      <color theme="1"/>
      <name val="Arial"/>
      <family val="2"/>
      <charset val="204"/>
    </font>
    <font>
      <b/>
      <sz val="25"/>
      <color theme="1"/>
      <name val="Arial"/>
      <family val="2"/>
      <charset val="204"/>
    </font>
    <font>
      <sz val="24"/>
      <color theme="1"/>
      <name val="Arial"/>
      <family val="2"/>
      <charset val="204"/>
    </font>
    <font>
      <sz val="22"/>
      <color theme="1"/>
      <name val="Arial"/>
      <family val="2"/>
      <charset val="204"/>
    </font>
    <font>
      <sz val="36"/>
      <color theme="1"/>
      <name val="Arial"/>
      <family val="2"/>
      <charset val="204"/>
    </font>
    <font>
      <b/>
      <i/>
      <sz val="25"/>
      <color rgb="FFFF0000"/>
      <name val="Arial"/>
      <family val="2"/>
      <charset val="204"/>
    </font>
    <font>
      <b/>
      <i/>
      <sz val="26"/>
      <name val="Arial"/>
      <family val="2"/>
      <charset val="204"/>
    </font>
    <font>
      <b/>
      <i/>
      <sz val="26"/>
      <color rgb="FFFF0000"/>
      <name val="Arial"/>
      <family val="2"/>
      <charset val="204"/>
    </font>
    <font>
      <b/>
      <i/>
      <sz val="24"/>
      <color rgb="FFFF0000"/>
      <name val="Arial"/>
      <family val="2"/>
      <charset val="204"/>
    </font>
    <font>
      <b/>
      <sz val="22"/>
      <name val="Arial"/>
      <family val="2"/>
      <charset val="204"/>
    </font>
    <font>
      <b/>
      <sz val="28"/>
      <name val="Arial"/>
      <family val="2"/>
      <charset val="204"/>
    </font>
    <font>
      <sz val="28"/>
      <name val="Arial"/>
      <family val="2"/>
      <charset val="204"/>
    </font>
    <font>
      <b/>
      <i/>
      <sz val="24"/>
      <color indexed="8"/>
      <name val="Arial"/>
      <family val="2"/>
      <charset val="204"/>
    </font>
    <font>
      <b/>
      <sz val="25"/>
      <color rgb="FFFF0000"/>
      <name val="Arial"/>
      <family val="2"/>
      <charset val="204"/>
    </font>
    <font>
      <b/>
      <sz val="24"/>
      <color rgb="FFFF0000"/>
      <name val="Arial"/>
      <family val="2"/>
      <charset val="204"/>
    </font>
    <font>
      <sz val="24"/>
      <name val="Arial"/>
      <family val="2"/>
    </font>
    <font>
      <b/>
      <i/>
      <sz val="24"/>
      <color theme="1"/>
      <name val="Arial"/>
      <family val="2"/>
      <charset val="204"/>
    </font>
    <font>
      <b/>
      <i/>
      <sz val="26"/>
      <color indexed="8"/>
      <name val="Arial"/>
      <family val="2"/>
      <charset val="204"/>
    </font>
    <font>
      <b/>
      <sz val="36"/>
      <name val="Arial"/>
      <family val="2"/>
      <charset val="204"/>
    </font>
    <font>
      <b/>
      <i/>
      <sz val="25"/>
      <name val="Arial Cyr"/>
      <charset val="204"/>
    </font>
    <font>
      <b/>
      <i/>
      <sz val="25"/>
      <color rgb="FFFF0000"/>
      <name val="Arial Cyr"/>
      <charset val="204"/>
    </font>
    <font>
      <sz val="22"/>
      <name val="Arial"/>
      <family val="2"/>
      <charset val="204"/>
    </font>
    <font>
      <b/>
      <i/>
      <sz val="22"/>
      <name val="Arial"/>
      <family val="2"/>
      <charset val="204"/>
    </font>
    <font>
      <b/>
      <i/>
      <sz val="22"/>
      <color rgb="FFFF0000"/>
      <name val="Arial"/>
      <family val="2"/>
      <charset val="204"/>
    </font>
    <font>
      <sz val="24"/>
      <color indexed="8"/>
      <name val="Arial"/>
      <family val="2"/>
    </font>
    <font>
      <sz val="25"/>
      <color theme="0"/>
      <name val="Arial Cyr"/>
      <charset val="204"/>
    </font>
    <font>
      <b/>
      <sz val="25"/>
      <color theme="0"/>
      <name val="Arial"/>
      <family val="2"/>
      <charset val="204"/>
    </font>
    <font>
      <sz val="25"/>
      <color theme="0"/>
      <name val="Arial"/>
      <family val="2"/>
      <charset val="204"/>
    </font>
    <font>
      <sz val="22"/>
      <color indexed="8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1" fillId="0" borderId="0"/>
    <xf numFmtId="0" fontId="5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604">
    <xf numFmtId="0" fontId="0" fillId="0" borderId="0" xfId="0"/>
    <xf numFmtId="0" fontId="26" fillId="0" borderId="0" xfId="0" applyFont="1" applyAlignment="1">
      <alignment horizontal="center"/>
    </xf>
    <xf numFmtId="0" fontId="8" fillId="0" borderId="0" xfId="7" applyFont="1" applyFill="1" applyBorder="1"/>
    <xf numFmtId="0" fontId="8" fillId="0" borderId="0" xfId="0" applyFont="1" applyFill="1" applyBorder="1" applyAlignment="1">
      <alignment wrapText="1"/>
    </xf>
    <xf numFmtId="0" fontId="26" fillId="0" borderId="0" xfId="0" applyFont="1"/>
    <xf numFmtId="0" fontId="26" fillId="0" borderId="1" xfId="0" applyFont="1" applyBorder="1"/>
    <xf numFmtId="0" fontId="26" fillId="0" borderId="1" xfId="0" applyFont="1" applyBorder="1" applyAlignment="1">
      <alignment vertical="center" wrapText="1"/>
    </xf>
    <xf numFmtId="0" fontId="26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vertical="center" wrapText="1"/>
    </xf>
    <xf numFmtId="0" fontId="26" fillId="3" borderId="1" xfId="0" applyFont="1" applyFill="1" applyBorder="1" applyAlignment="1">
      <alignment horizontal="left" vertical="top" wrapText="1"/>
    </xf>
    <xf numFmtId="0" fontId="27" fillId="0" borderId="1" xfId="0" applyFont="1" applyBorder="1" applyAlignment="1">
      <alignment wrapText="1"/>
    </xf>
    <xf numFmtId="2" fontId="28" fillId="3" borderId="1" xfId="0" applyNumberFormat="1" applyFont="1" applyFill="1" applyBorder="1" applyAlignment="1">
      <alignment horizontal="center" vertical="center" wrapText="1"/>
    </xf>
    <xf numFmtId="0" fontId="26" fillId="0" borderId="0" xfId="0" applyFont="1" applyBorder="1"/>
    <xf numFmtId="0" fontId="26" fillId="0" borderId="1" xfId="0" applyFont="1" applyBorder="1" applyAlignment="1">
      <alignment wrapText="1"/>
    </xf>
    <xf numFmtId="0" fontId="26" fillId="0" borderId="1" xfId="0" applyFont="1" applyBorder="1" applyAlignment="1">
      <alignment vertical="center"/>
    </xf>
    <xf numFmtId="0" fontId="8" fillId="2" borderId="1" xfId="3" applyNumberFormat="1" applyFont="1" applyFill="1" applyBorder="1" applyAlignment="1">
      <alignment horizontal="left" vertical="top" wrapText="1"/>
    </xf>
    <xf numFmtId="0" fontId="26" fillId="0" borderId="1" xfId="0" applyFont="1" applyBorder="1" applyAlignment="1">
      <alignment horizontal="left" vertical="center"/>
    </xf>
    <xf numFmtId="0" fontId="26" fillId="3" borderId="1" xfId="0" applyFont="1" applyFill="1" applyBorder="1" applyAlignment="1">
      <alignment horizontal="left" vertical="center" wrapText="1"/>
    </xf>
    <xf numFmtId="0" fontId="8" fillId="2" borderId="1" xfId="6" applyFont="1" applyFill="1" applyBorder="1" applyAlignment="1">
      <alignment vertical="center" wrapText="1" shrinkToFit="1"/>
    </xf>
    <xf numFmtId="0" fontId="8" fillId="2" borderId="1" xfId="0" applyFont="1" applyFill="1" applyBorder="1" applyAlignment="1">
      <alignment vertical="center" wrapText="1" shrinkToFit="1"/>
    </xf>
    <xf numFmtId="3" fontId="8" fillId="2" borderId="1" xfId="0" applyNumberFormat="1" applyFont="1" applyFill="1" applyBorder="1" applyAlignment="1">
      <alignment horizontal="center" vertical="center" wrapText="1" shrinkToFit="1"/>
    </xf>
    <xf numFmtId="3" fontId="10" fillId="2" borderId="1" xfId="7" applyNumberFormat="1" applyFont="1" applyFill="1" applyBorder="1" applyAlignment="1">
      <alignment horizontal="center" vertical="center" wrapText="1" shrinkToFit="1"/>
    </xf>
    <xf numFmtId="0" fontId="26" fillId="0" borderId="0" xfId="0" applyFont="1" applyAlignment="1">
      <alignment wrapText="1"/>
    </xf>
    <xf numFmtId="0" fontId="15" fillId="0" borderId="1" xfId="2" applyFont="1" applyBorder="1"/>
    <xf numFmtId="0" fontId="8" fillId="3" borderId="1" xfId="2" applyFont="1" applyFill="1" applyBorder="1" applyAlignment="1">
      <alignment horizontal="left" vertical="top" wrapText="1"/>
    </xf>
    <xf numFmtId="0" fontId="8" fillId="0" borderId="0" xfId="2" applyFont="1" applyBorder="1"/>
    <xf numFmtId="0" fontId="7" fillId="2" borderId="0" xfId="7" applyFont="1" applyFill="1" applyBorder="1" applyAlignment="1">
      <alignment vertical="center" wrapText="1"/>
    </xf>
    <xf numFmtId="0" fontId="8" fillId="2" borderId="1" xfId="4" applyNumberFormat="1" applyFont="1" applyFill="1" applyBorder="1" applyAlignment="1">
      <alignment horizontal="left" vertical="top" wrapText="1"/>
    </xf>
    <xf numFmtId="0" fontId="7" fillId="0" borderId="0" xfId="7" applyFont="1" applyFill="1" applyBorder="1" applyAlignment="1">
      <alignment vertical="center" wrapText="1"/>
    </xf>
    <xf numFmtId="0" fontId="8" fillId="0" borderId="0" xfId="2" applyFont="1" applyFill="1" applyBorder="1"/>
    <xf numFmtId="4" fontId="8" fillId="0" borderId="1" xfId="7" applyNumberFormat="1" applyFont="1" applyFill="1" applyBorder="1" applyAlignment="1">
      <alignment horizontal="center" vertical="center" wrapText="1" shrinkToFit="1"/>
    </xf>
    <xf numFmtId="3" fontId="7" fillId="0" borderId="1" xfId="2" applyNumberFormat="1" applyFont="1" applyBorder="1" applyAlignment="1">
      <alignment horizontal="center" vertical="center" wrapText="1" shrinkToFit="1"/>
    </xf>
    <xf numFmtId="0" fontId="8" fillId="0" borderId="1" xfId="2" applyFont="1" applyBorder="1"/>
    <xf numFmtId="3" fontId="8" fillId="0" borderId="1" xfId="7" applyNumberFormat="1" applyFont="1" applyFill="1" applyBorder="1" applyAlignment="1">
      <alignment horizontal="center" vertical="center" wrapText="1" shrinkToFit="1"/>
    </xf>
    <xf numFmtId="3" fontId="8" fillId="0" borderId="1" xfId="2" applyNumberFormat="1" applyFont="1" applyBorder="1" applyAlignment="1">
      <alignment horizontal="center" vertical="center" wrapText="1" shrinkToFit="1"/>
    </xf>
    <xf numFmtId="4" fontId="8" fillId="0" borderId="1" xfId="2" applyNumberFormat="1" applyFont="1" applyBorder="1" applyAlignment="1">
      <alignment horizontal="center" vertical="center" wrapText="1" shrinkToFit="1"/>
    </xf>
    <xf numFmtId="0" fontId="7" fillId="0" borderId="0" xfId="2" applyFont="1" applyBorder="1"/>
    <xf numFmtId="0" fontId="8" fillId="0" borderId="2" xfId="2" applyFont="1" applyBorder="1"/>
    <xf numFmtId="0" fontId="12" fillId="0" borderId="0" xfId="2" applyFont="1" applyBorder="1"/>
    <xf numFmtId="0" fontId="12" fillId="0" borderId="1" xfId="2" applyFont="1" applyBorder="1"/>
    <xf numFmtId="0" fontId="8" fillId="0" borderId="0" xfId="2" applyFont="1" applyBorder="1" applyAlignment="1"/>
    <xf numFmtId="3" fontId="7" fillId="0" borderId="0" xfId="6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left"/>
    </xf>
    <xf numFmtId="0" fontId="12" fillId="0" borderId="0" xfId="2" applyFont="1" applyBorder="1" applyAlignment="1">
      <alignment horizontal="left"/>
    </xf>
    <xf numFmtId="0" fontId="7" fillId="0" borderId="0" xfId="2" applyFont="1" applyBorder="1" applyAlignment="1">
      <alignment horizontal="left"/>
    </xf>
    <xf numFmtId="0" fontId="8" fillId="0" borderId="0" xfId="6" applyFont="1" applyBorder="1" applyAlignment="1">
      <alignment vertical="center" wrapText="1"/>
    </xf>
    <xf numFmtId="4" fontId="17" fillId="0" borderId="0" xfId="6" applyNumberFormat="1" applyFont="1" applyBorder="1" applyAlignment="1">
      <alignment horizontal="center" vertical="center"/>
    </xf>
    <xf numFmtId="0" fontId="8" fillId="0" borderId="1" xfId="2" applyFont="1" applyBorder="1" applyAlignment="1"/>
    <xf numFmtId="3" fontId="7" fillId="0" borderId="1" xfId="7" applyNumberFormat="1" applyFont="1" applyFill="1" applyBorder="1" applyAlignment="1">
      <alignment horizontal="center" vertical="center" wrapText="1" shrinkToFit="1"/>
    </xf>
    <xf numFmtId="0" fontId="26" fillId="0" borderId="0" xfId="0" applyFont="1" applyAlignment="1">
      <alignment horizontal="left"/>
    </xf>
    <xf numFmtId="0" fontId="27" fillId="3" borderId="1" xfId="0" applyFont="1" applyFill="1" applyBorder="1" applyAlignment="1">
      <alignment horizontal="left" vertical="center" wrapText="1"/>
    </xf>
    <xf numFmtId="0" fontId="26" fillId="0" borderId="0" xfId="0" applyFont="1" applyAlignment="1">
      <alignment vertical="center"/>
    </xf>
    <xf numFmtId="0" fontId="8" fillId="2" borderId="1" xfId="7" applyFont="1" applyFill="1" applyBorder="1" applyAlignment="1">
      <alignment horizontal="left" vertical="center" wrapText="1" shrinkToFit="1"/>
    </xf>
    <xf numFmtId="0" fontId="16" fillId="0" borderId="1" xfId="4" applyNumberFormat="1" applyFont="1" applyBorder="1" applyAlignment="1">
      <alignment horizontal="left" vertical="top" wrapText="1"/>
    </xf>
    <xf numFmtId="0" fontId="16" fillId="0" borderId="1" xfId="4" applyNumberFormat="1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 shrinkToFit="1"/>
    </xf>
    <xf numFmtId="164" fontId="6" fillId="2" borderId="1" xfId="7" applyNumberFormat="1" applyFont="1" applyFill="1" applyBorder="1" applyAlignment="1">
      <alignment horizontal="center" vertical="center" wrapText="1"/>
    </xf>
    <xf numFmtId="0" fontId="7" fillId="2" borderId="1" xfId="7" applyFont="1" applyFill="1" applyBorder="1" applyAlignment="1">
      <alignment horizontal="center" vertical="center" wrapText="1"/>
    </xf>
    <xf numFmtId="3" fontId="6" fillId="2" borderId="1" xfId="7" applyNumberFormat="1" applyFont="1" applyFill="1" applyBorder="1" applyAlignment="1">
      <alignment horizontal="center" vertical="center" wrapText="1"/>
    </xf>
    <xf numFmtId="0" fontId="9" fillId="2" borderId="1" xfId="7" applyFont="1" applyFill="1" applyBorder="1" applyAlignment="1">
      <alignment vertical="center" wrapText="1" shrinkToFit="1"/>
    </xf>
    <xf numFmtId="0" fontId="8" fillId="4" borderId="1" xfId="0" applyFont="1" applyFill="1" applyBorder="1" applyAlignment="1">
      <alignment horizontal="left" vertical="center" wrapText="1" shrinkToFit="1"/>
    </xf>
    <xf numFmtId="0" fontId="7" fillId="2" borderId="1" xfId="6" applyFont="1" applyFill="1" applyBorder="1" applyAlignment="1">
      <alignment vertical="center" wrapText="1" shrinkToFit="1"/>
    </xf>
    <xf numFmtId="0" fontId="8" fillId="3" borderId="1" xfId="0" applyFont="1" applyFill="1" applyBorder="1" applyAlignment="1">
      <alignment horizontal="left" vertical="center" wrapText="1"/>
    </xf>
    <xf numFmtId="0" fontId="7" fillId="2" borderId="1" xfId="6" applyFont="1" applyFill="1" applyBorder="1" applyAlignment="1">
      <alignment horizontal="left" vertical="center" wrapText="1" shrinkToFit="1"/>
    </xf>
    <xf numFmtId="0" fontId="9" fillId="2" borderId="1" xfId="7" applyFont="1" applyFill="1" applyBorder="1" applyAlignment="1">
      <alignment horizontal="center" vertical="center" wrapText="1" shrinkToFit="1"/>
    </xf>
    <xf numFmtId="0" fontId="8" fillId="4" borderId="1" xfId="0" applyFont="1" applyFill="1" applyBorder="1" applyAlignment="1">
      <alignment vertical="center" wrapText="1" shrinkToFit="1"/>
    </xf>
    <xf numFmtId="0" fontId="8" fillId="2" borderId="1" xfId="0" applyFont="1" applyFill="1" applyBorder="1" applyAlignment="1" applyProtection="1">
      <alignment horizontal="left" vertical="center" wrapText="1" shrinkToFit="1"/>
      <protection locked="0"/>
    </xf>
    <xf numFmtId="0" fontId="8" fillId="2" borderId="1" xfId="0" applyNumberFormat="1" applyFont="1" applyFill="1" applyBorder="1" applyAlignment="1">
      <alignment horizontal="center" vertical="center" wrapText="1" shrinkToFit="1"/>
    </xf>
    <xf numFmtId="3" fontId="8" fillId="2" borderId="1" xfId="7" applyNumberFormat="1" applyFont="1" applyFill="1" applyBorder="1" applyAlignment="1">
      <alignment horizontal="center" vertical="center" wrapText="1" shrinkToFit="1"/>
    </xf>
    <xf numFmtId="0" fontId="8" fillId="2" borderId="1" xfId="7" applyFont="1" applyFill="1" applyBorder="1" applyAlignment="1">
      <alignment vertical="center" wrapText="1" shrinkToFit="1"/>
    </xf>
    <xf numFmtId="3" fontId="8" fillId="2" borderId="1" xfId="6" applyNumberFormat="1" applyFont="1" applyFill="1" applyBorder="1" applyAlignment="1">
      <alignment horizontal="center" vertical="center" wrapText="1" shrinkToFit="1"/>
    </xf>
    <xf numFmtId="0" fontId="7" fillId="2" borderId="1" xfId="7" applyFont="1" applyFill="1" applyBorder="1" applyAlignment="1">
      <alignment horizontal="center" vertical="center" wrapText="1" shrinkToFit="1"/>
    </xf>
    <xf numFmtId="0" fontId="8" fillId="3" borderId="1" xfId="0" applyFont="1" applyFill="1" applyBorder="1" applyAlignment="1">
      <alignment horizontal="left" vertical="top" wrapText="1"/>
    </xf>
    <xf numFmtId="0" fontId="8" fillId="2" borderId="1" xfId="7" applyFont="1" applyFill="1" applyBorder="1" applyAlignment="1">
      <alignment horizontal="center" vertical="center" wrapText="1" shrinkToFit="1"/>
    </xf>
    <xf numFmtId="0" fontId="7" fillId="3" borderId="1" xfId="0" applyFont="1" applyFill="1" applyBorder="1" applyAlignment="1">
      <alignment horizontal="left" vertical="top" wrapText="1"/>
    </xf>
    <xf numFmtId="0" fontId="7" fillId="4" borderId="1" xfId="0" applyFont="1" applyFill="1" applyBorder="1" applyAlignment="1">
      <alignment vertical="center" wrapText="1" shrinkToFit="1"/>
    </xf>
    <xf numFmtId="0" fontId="9" fillId="4" borderId="1" xfId="0" applyFont="1" applyFill="1" applyBorder="1" applyAlignment="1">
      <alignment vertical="center" wrapText="1" shrinkToFit="1"/>
    </xf>
    <xf numFmtId="0" fontId="8" fillId="0" borderId="1" xfId="6" applyFont="1" applyFill="1" applyBorder="1" applyAlignment="1">
      <alignment horizontal="left" vertical="center" wrapText="1" shrinkToFit="1"/>
    </xf>
    <xf numFmtId="4" fontId="8" fillId="2" borderId="1" xfId="0" applyNumberFormat="1" applyFont="1" applyFill="1" applyBorder="1" applyAlignment="1">
      <alignment horizontal="left" vertical="center" wrapText="1" shrinkToFit="1"/>
    </xf>
    <xf numFmtId="0" fontId="7" fillId="4" borderId="1" xfId="7" applyFont="1" applyFill="1" applyBorder="1" applyAlignment="1">
      <alignment horizontal="center" vertical="center" wrapText="1" shrinkToFit="1"/>
    </xf>
    <xf numFmtId="0" fontId="9" fillId="4" borderId="1" xfId="7" applyFont="1" applyFill="1" applyBorder="1" applyAlignment="1">
      <alignment horizontal="left" vertical="center" wrapText="1" shrinkToFit="1"/>
    </xf>
    <xf numFmtId="0" fontId="8" fillId="0" borderId="1" xfId="0" applyFont="1" applyBorder="1" applyAlignment="1">
      <alignment horizontal="left" vertical="center" wrapText="1" shrinkToFit="1"/>
    </xf>
    <xf numFmtId="0" fontId="8" fillId="4" borderId="1" xfId="7" applyFont="1" applyFill="1" applyBorder="1" applyAlignment="1">
      <alignment horizontal="left" vertical="center" wrapText="1" shrinkToFit="1"/>
    </xf>
    <xf numFmtId="0" fontId="8" fillId="0" borderId="1" xfId="0" applyFont="1" applyFill="1" applyBorder="1" applyAlignment="1">
      <alignment vertical="center" wrapText="1" shrinkToFit="1"/>
    </xf>
    <xf numFmtId="3" fontId="8" fillId="0" borderId="1" xfId="0" applyNumberFormat="1" applyFont="1" applyFill="1" applyBorder="1" applyAlignment="1">
      <alignment horizontal="center" vertical="center" wrapText="1" shrinkToFit="1"/>
    </xf>
    <xf numFmtId="49" fontId="8" fillId="2" borderId="1" xfId="0" applyNumberFormat="1" applyFont="1" applyFill="1" applyBorder="1" applyAlignment="1">
      <alignment horizontal="center" vertical="center" wrapText="1" shrinkToFit="1"/>
    </xf>
    <xf numFmtId="0" fontId="8" fillId="0" borderId="1" xfId="6" applyFont="1" applyFill="1" applyBorder="1" applyAlignment="1">
      <alignment vertical="center" wrapText="1" shrinkToFit="1"/>
    </xf>
    <xf numFmtId="0" fontId="7" fillId="0" borderId="1" xfId="2" applyFont="1" applyBorder="1" applyAlignment="1">
      <alignment horizontal="center" vertical="center" wrapText="1"/>
    </xf>
    <xf numFmtId="4" fontId="7" fillId="0" borderId="1" xfId="2" applyNumberFormat="1" applyFont="1" applyBorder="1" applyAlignment="1">
      <alignment horizontal="center" vertical="center" wrapText="1"/>
    </xf>
    <xf numFmtId="3" fontId="7" fillId="0" borderId="1" xfId="2" applyNumberFormat="1" applyFont="1" applyBorder="1" applyAlignment="1">
      <alignment horizontal="center" vertical="center" wrapText="1"/>
    </xf>
    <xf numFmtId="0" fontId="8" fillId="0" borderId="1" xfId="2" applyFont="1" applyBorder="1" applyAlignment="1">
      <alignment horizontal="left" vertical="center" wrapText="1" shrinkToFit="1"/>
    </xf>
    <xf numFmtId="0" fontId="15" fillId="3" borderId="1" xfId="2" applyFont="1" applyFill="1" applyBorder="1" applyAlignment="1">
      <alignment horizontal="left" vertical="top" wrapText="1"/>
    </xf>
    <xf numFmtId="0" fontId="8" fillId="0" borderId="1" xfId="2" applyFont="1" applyBorder="1" applyAlignment="1">
      <alignment wrapText="1" shrinkToFit="1"/>
    </xf>
    <xf numFmtId="0" fontId="18" fillId="2" borderId="1" xfId="6" applyFont="1" applyFill="1" applyBorder="1" applyAlignment="1">
      <alignment horizontal="left" vertical="center" wrapText="1" shrinkToFit="1"/>
    </xf>
    <xf numFmtId="0" fontId="18" fillId="3" borderId="1" xfId="2" applyFont="1" applyFill="1" applyBorder="1" applyAlignment="1">
      <alignment horizontal="left" vertical="center" wrapText="1"/>
    </xf>
    <xf numFmtId="0" fontId="18" fillId="0" borderId="1" xfId="2" applyFont="1" applyBorder="1" applyAlignment="1">
      <alignment vertical="center" wrapText="1"/>
    </xf>
    <xf numFmtId="0" fontId="18" fillId="0" borderId="1" xfId="2" applyFont="1" applyBorder="1" applyAlignment="1">
      <alignment horizontal="left" vertical="center" wrapText="1" shrinkToFit="1"/>
    </xf>
    <xf numFmtId="0" fontId="19" fillId="0" borderId="1" xfId="2" applyFont="1" applyBorder="1" applyAlignment="1">
      <alignment horizontal="center" vertical="center" wrapText="1"/>
    </xf>
    <xf numFmtId="4" fontId="19" fillId="0" borderId="1" xfId="2" applyNumberFormat="1" applyFont="1" applyBorder="1" applyAlignment="1">
      <alignment horizontal="center" vertical="center" wrapText="1"/>
    </xf>
    <xf numFmtId="3" fontId="19" fillId="0" borderId="1" xfId="2" applyNumberFormat="1" applyFont="1" applyBorder="1" applyAlignment="1">
      <alignment horizontal="center" vertical="center" wrapText="1"/>
    </xf>
    <xf numFmtId="0" fontId="19" fillId="2" borderId="1" xfId="7" applyFont="1" applyFill="1" applyBorder="1" applyAlignment="1">
      <alignment horizontal="center" vertical="center" wrapText="1"/>
    </xf>
    <xf numFmtId="0" fontId="18" fillId="0" borderId="0" xfId="2" applyFont="1"/>
    <xf numFmtId="0" fontId="18" fillId="0" borderId="1" xfId="2" applyFont="1" applyBorder="1"/>
    <xf numFmtId="4" fontId="22" fillId="2" borderId="1" xfId="2" applyNumberFormat="1" applyFont="1" applyFill="1" applyBorder="1" applyAlignment="1">
      <alignment horizontal="center" vertical="center" wrapText="1" shrinkToFit="1"/>
    </xf>
    <xf numFmtId="0" fontId="18" fillId="3" borderId="1" xfId="2" applyFont="1" applyFill="1" applyBorder="1" applyAlignment="1">
      <alignment horizontal="left" vertical="top" wrapText="1"/>
    </xf>
    <xf numFmtId="3" fontId="18" fillId="2" borderId="1" xfId="2" applyNumberFormat="1" applyFont="1" applyFill="1" applyBorder="1" applyAlignment="1">
      <alignment horizontal="center" vertical="center" wrapText="1" shrinkToFit="1"/>
    </xf>
    <xf numFmtId="0" fontId="18" fillId="4" borderId="1" xfId="2" applyFont="1" applyFill="1" applyBorder="1" applyAlignment="1">
      <alignment horizontal="left" vertical="center" wrapText="1" shrinkToFit="1"/>
    </xf>
    <xf numFmtId="3" fontId="19" fillId="2" borderId="1" xfId="2" applyNumberFormat="1" applyFont="1" applyFill="1" applyBorder="1" applyAlignment="1">
      <alignment horizontal="center" vertical="center" wrapText="1" shrinkToFit="1"/>
    </xf>
    <xf numFmtId="0" fontId="21" fillId="3" borderId="1" xfId="2" applyFont="1" applyFill="1" applyBorder="1" applyAlignment="1">
      <alignment horizontal="left" vertical="top" wrapText="1"/>
    </xf>
    <xf numFmtId="0" fontId="21" fillId="3" borderId="1" xfId="2" applyFont="1" applyFill="1" applyBorder="1" applyAlignment="1">
      <alignment vertical="center" wrapText="1"/>
    </xf>
    <xf numFmtId="0" fontId="18" fillId="4" borderId="1" xfId="2" applyFont="1" applyFill="1" applyBorder="1" applyAlignment="1">
      <alignment vertical="center" wrapText="1" shrinkToFit="1"/>
    </xf>
    <xf numFmtId="0" fontId="18" fillId="2" borderId="1" xfId="6" applyFont="1" applyFill="1" applyBorder="1" applyAlignment="1">
      <alignment vertical="center" wrapText="1" shrinkToFit="1"/>
    </xf>
    <xf numFmtId="0" fontId="29" fillId="0" borderId="0" xfId="0" applyFont="1"/>
    <xf numFmtId="0" fontId="18" fillId="2" borderId="1" xfId="0" applyFont="1" applyFill="1" applyBorder="1" applyAlignment="1">
      <alignment vertical="center" wrapText="1" shrinkToFit="1"/>
    </xf>
    <xf numFmtId="4" fontId="22" fillId="2" borderId="1" xfId="0" applyNumberFormat="1" applyFont="1" applyFill="1" applyBorder="1" applyAlignment="1">
      <alignment horizontal="center" vertical="center" wrapText="1" shrinkToFit="1"/>
    </xf>
    <xf numFmtId="3" fontId="18" fillId="2" borderId="1" xfId="0" applyNumberFormat="1" applyFont="1" applyFill="1" applyBorder="1" applyAlignment="1">
      <alignment horizontal="center" vertical="center" wrapText="1" shrinkToFit="1"/>
    </xf>
    <xf numFmtId="3" fontId="19" fillId="2" borderId="1" xfId="0" applyNumberFormat="1" applyFont="1" applyFill="1" applyBorder="1" applyAlignment="1">
      <alignment horizontal="center" vertical="center" wrapText="1" shrinkToFit="1"/>
    </xf>
    <xf numFmtId="0" fontId="18" fillId="4" borderId="1" xfId="0" applyFont="1" applyFill="1" applyBorder="1" applyAlignment="1">
      <alignment vertical="center" wrapText="1" shrinkToFit="1"/>
    </xf>
    <xf numFmtId="0" fontId="18" fillId="3" borderId="1" xfId="0" applyFont="1" applyFill="1" applyBorder="1" applyAlignment="1">
      <alignment horizontal="left" vertical="top" wrapText="1"/>
    </xf>
    <xf numFmtId="0" fontId="18" fillId="4" borderId="1" xfId="0" applyFont="1" applyFill="1" applyBorder="1" applyAlignment="1">
      <alignment horizontal="left" vertical="center" wrapText="1" shrinkToFit="1"/>
    </xf>
    <xf numFmtId="3" fontId="18" fillId="2" borderId="1" xfId="6" applyNumberFormat="1" applyFont="1" applyFill="1" applyBorder="1" applyAlignment="1">
      <alignment horizontal="center" vertical="center" wrapText="1" shrinkToFit="1"/>
    </xf>
    <xf numFmtId="3" fontId="19" fillId="2" borderId="1" xfId="6" applyNumberFormat="1" applyFont="1" applyFill="1" applyBorder="1" applyAlignment="1">
      <alignment horizontal="center" vertical="center" wrapText="1" shrinkToFit="1"/>
    </xf>
    <xf numFmtId="0" fontId="18" fillId="0" borderId="1" xfId="5" applyNumberFormat="1" applyFont="1" applyBorder="1" applyAlignment="1">
      <alignment horizontal="left" vertical="top" wrapText="1"/>
    </xf>
    <xf numFmtId="4" fontId="19" fillId="0" borderId="1" xfId="5" applyNumberFormat="1" applyFont="1" applyBorder="1" applyAlignment="1">
      <alignment horizontal="center" vertical="center"/>
    </xf>
    <xf numFmtId="0" fontId="19" fillId="0" borderId="0" xfId="6" applyFont="1" applyFill="1" applyBorder="1" applyAlignment="1">
      <alignment wrapText="1"/>
    </xf>
    <xf numFmtId="0" fontId="18" fillId="0" borderId="0" xfId="6" applyFont="1" applyFill="1" applyBorder="1" applyAlignment="1">
      <alignment wrapText="1"/>
    </xf>
    <xf numFmtId="0" fontId="18" fillId="0" borderId="1" xfId="2" applyFont="1" applyBorder="1" applyAlignment="1">
      <alignment wrapText="1"/>
    </xf>
    <xf numFmtId="0" fontId="18" fillId="0" borderId="1" xfId="2" applyFont="1" applyBorder="1" applyAlignment="1">
      <alignment wrapText="1" shrinkToFit="1"/>
    </xf>
    <xf numFmtId="0" fontId="18" fillId="0" borderId="1" xfId="2" applyFont="1" applyBorder="1" applyAlignment="1">
      <alignment vertical="center" wrapText="1" shrinkToFit="1"/>
    </xf>
    <xf numFmtId="0" fontId="18" fillId="2" borderId="1" xfId="5" applyNumberFormat="1" applyFont="1" applyFill="1" applyBorder="1" applyAlignment="1">
      <alignment horizontal="left" vertical="top" wrapText="1"/>
    </xf>
    <xf numFmtId="0" fontId="18" fillId="0" borderId="0" xfId="2" applyFont="1" applyBorder="1"/>
    <xf numFmtId="0" fontId="18" fillId="3" borderId="0" xfId="2" applyFont="1" applyFill="1" applyBorder="1" applyAlignment="1">
      <alignment horizontal="left" vertical="top" wrapText="1"/>
    </xf>
    <xf numFmtId="4" fontId="22" fillId="2" borderId="0" xfId="2" applyNumberFormat="1" applyFont="1" applyFill="1" applyBorder="1" applyAlignment="1">
      <alignment horizontal="center" vertical="center" wrapText="1" shrinkToFit="1"/>
    </xf>
    <xf numFmtId="3" fontId="18" fillId="2" borderId="0" xfId="2" applyNumberFormat="1" applyFont="1" applyFill="1" applyBorder="1" applyAlignment="1">
      <alignment horizontal="center" vertical="center" wrapText="1" shrinkToFit="1"/>
    </xf>
    <xf numFmtId="0" fontId="18" fillId="4" borderId="0" xfId="2" applyFont="1" applyFill="1" applyBorder="1" applyAlignment="1">
      <alignment horizontal="left" vertical="center" wrapText="1" shrinkToFit="1"/>
    </xf>
    <xf numFmtId="3" fontId="19" fillId="2" borderId="0" xfId="2" applyNumberFormat="1" applyFont="1" applyFill="1" applyBorder="1" applyAlignment="1">
      <alignment horizontal="center" vertical="center" wrapText="1" shrinkToFit="1"/>
    </xf>
    <xf numFmtId="0" fontId="18" fillId="3" borderId="1" xfId="2" applyFont="1" applyFill="1" applyBorder="1" applyAlignment="1">
      <alignment vertical="center" wrapText="1"/>
    </xf>
    <xf numFmtId="0" fontId="8" fillId="0" borderId="1" xfId="4" applyNumberFormat="1" applyFont="1" applyBorder="1" applyAlignment="1">
      <alignment horizontal="left" vertical="top" wrapText="1"/>
    </xf>
    <xf numFmtId="2" fontId="7" fillId="0" borderId="1" xfId="7" applyNumberFormat="1" applyFont="1" applyFill="1" applyBorder="1" applyAlignment="1">
      <alignment horizontal="center" vertical="center" wrapText="1" shrinkToFit="1"/>
    </xf>
    <xf numFmtId="0" fontId="8" fillId="0" borderId="1" xfId="7" applyFont="1" applyFill="1" applyBorder="1" applyAlignment="1">
      <alignment horizontal="center" vertical="center" wrapText="1" shrinkToFit="1"/>
    </xf>
    <xf numFmtId="2" fontId="8" fillId="0" borderId="1" xfId="7" applyNumberFormat="1" applyFont="1" applyFill="1" applyBorder="1" applyAlignment="1">
      <alignment horizontal="center" vertical="center" wrapText="1" shrinkToFit="1"/>
    </xf>
    <xf numFmtId="0" fontId="7" fillId="0" borderId="1" xfId="7" applyFont="1" applyFill="1" applyBorder="1" applyAlignment="1">
      <alignment horizontal="center" vertical="center" wrapText="1" shrinkToFit="1"/>
    </xf>
    <xf numFmtId="0" fontId="8" fillId="0" borderId="1" xfId="7" applyNumberFormat="1" applyFont="1" applyFill="1" applyBorder="1" applyAlignment="1">
      <alignment horizontal="center" vertical="center" wrapText="1" shrinkToFit="1"/>
    </xf>
    <xf numFmtId="0" fontId="7" fillId="0" borderId="1" xfId="7" applyNumberFormat="1" applyFont="1" applyFill="1" applyBorder="1" applyAlignment="1">
      <alignment horizontal="center" vertical="center" wrapText="1" shrinkToFit="1"/>
    </xf>
    <xf numFmtId="3" fontId="8" fillId="0" borderId="1" xfId="2" applyNumberFormat="1" applyFont="1" applyFill="1" applyBorder="1" applyAlignment="1">
      <alignment horizontal="center" vertical="center" wrapText="1" shrinkToFit="1"/>
    </xf>
    <xf numFmtId="3" fontId="7" fillId="0" borderId="1" xfId="2" applyNumberFormat="1" applyFont="1" applyFill="1" applyBorder="1" applyAlignment="1">
      <alignment horizontal="center" vertical="center" wrapText="1" shrinkToFit="1"/>
    </xf>
    <xf numFmtId="0" fontId="8" fillId="0" borderId="1" xfId="2" applyFont="1" applyFill="1" applyBorder="1"/>
    <xf numFmtId="0" fontId="7" fillId="0" borderId="1" xfId="2" applyFont="1" applyBorder="1"/>
    <xf numFmtId="0" fontId="8" fillId="0" borderId="1" xfId="2" applyFont="1" applyBorder="1" applyAlignment="1">
      <alignment horizontal="left" wrapText="1" shrinkToFit="1"/>
    </xf>
    <xf numFmtId="4" fontId="8" fillId="0" borderId="1" xfId="2" applyNumberFormat="1" applyFont="1" applyFill="1" applyBorder="1" applyAlignment="1">
      <alignment horizontal="center" vertical="center" wrapText="1" shrinkToFit="1"/>
    </xf>
    <xf numFmtId="3" fontId="8" fillId="0" borderId="1" xfId="6" applyNumberFormat="1" applyFont="1" applyFill="1" applyBorder="1" applyAlignment="1">
      <alignment horizontal="center" vertical="center" wrapText="1" shrinkToFit="1"/>
    </xf>
    <xf numFmtId="4" fontId="8" fillId="0" borderId="1" xfId="6" applyNumberFormat="1" applyFont="1" applyFill="1" applyBorder="1" applyAlignment="1">
      <alignment horizontal="center" vertical="center" wrapText="1" shrinkToFit="1"/>
    </xf>
    <xf numFmtId="0" fontId="8" fillId="0" borderId="1" xfId="6" applyFont="1" applyFill="1" applyBorder="1" applyAlignment="1">
      <alignment horizontal="left" vertical="distributed" wrapText="1" shrinkToFit="1"/>
    </xf>
    <xf numFmtId="3" fontId="7" fillId="0" borderId="1" xfId="6" applyNumberFormat="1" applyFont="1" applyBorder="1" applyAlignment="1">
      <alignment horizontal="center" vertical="center" wrapText="1" shrinkToFit="1"/>
    </xf>
    <xf numFmtId="0" fontId="8" fillId="0" borderId="1" xfId="2" applyFont="1" applyFill="1" applyBorder="1" applyAlignment="1">
      <alignment horizontal="left" vertical="center" wrapText="1" shrinkToFit="1"/>
    </xf>
    <xf numFmtId="0" fontId="8" fillId="4" borderId="1" xfId="7" applyFont="1" applyFill="1" applyBorder="1" applyAlignment="1">
      <alignment horizontal="left" vertical="center" wrapText="1" shrinkToFit="1"/>
    </xf>
    <xf numFmtId="0" fontId="26" fillId="0" borderId="1" xfId="0" applyFont="1" applyBorder="1" applyAlignment="1">
      <alignment horizontal="center" vertical="center"/>
    </xf>
    <xf numFmtId="2" fontId="28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left" vertical="center" wrapText="1"/>
    </xf>
    <xf numFmtId="2" fontId="28" fillId="0" borderId="1" xfId="0" applyNumberFormat="1" applyFont="1" applyBorder="1" applyAlignment="1">
      <alignment horizontal="center" vertical="center"/>
    </xf>
    <xf numFmtId="0" fontId="26" fillId="3" borderId="1" xfId="0" applyFont="1" applyFill="1" applyBorder="1" applyAlignment="1">
      <alignment vertical="distributed" wrapText="1"/>
    </xf>
    <xf numFmtId="2" fontId="8" fillId="4" borderId="1" xfId="7" applyNumberFormat="1" applyFont="1" applyFill="1" applyBorder="1" applyAlignment="1">
      <alignment horizontal="center" vertical="center" wrapText="1" shrinkToFit="1"/>
    </xf>
    <xf numFmtId="0" fontId="26" fillId="0" borderId="0" xfId="0" applyFont="1" applyAlignment="1">
      <alignment horizontal="center" vertical="center"/>
    </xf>
    <xf numFmtId="2" fontId="26" fillId="0" borderId="0" xfId="0" applyNumberFormat="1" applyFont="1" applyAlignment="1">
      <alignment horizontal="center" vertical="center"/>
    </xf>
    <xf numFmtId="2" fontId="6" fillId="2" borderId="1" xfId="7" applyNumberFormat="1" applyFont="1" applyFill="1" applyBorder="1" applyAlignment="1">
      <alignment horizontal="center" vertical="center" wrapText="1"/>
    </xf>
    <xf numFmtId="2" fontId="6" fillId="2" borderId="1" xfId="7" applyNumberFormat="1" applyFont="1" applyFill="1" applyBorder="1" applyAlignment="1">
      <alignment horizontal="center" vertical="center" wrapText="1" shrinkToFit="1"/>
    </xf>
    <xf numFmtId="2" fontId="6" fillId="2" borderId="1" xfId="0" applyNumberFormat="1" applyFont="1" applyFill="1" applyBorder="1" applyAlignment="1">
      <alignment horizontal="center" vertical="center" wrapText="1" shrinkToFit="1"/>
    </xf>
    <xf numFmtId="2" fontId="7" fillId="2" borderId="1" xfId="0" applyNumberFormat="1" applyFont="1" applyFill="1" applyBorder="1" applyAlignment="1">
      <alignment horizontal="center" vertical="center" wrapText="1" shrinkToFit="1"/>
    </xf>
    <xf numFmtId="2" fontId="28" fillId="4" borderId="1" xfId="0" applyNumberFormat="1" applyFont="1" applyFill="1" applyBorder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 shrinkToFit="1"/>
    </xf>
    <xf numFmtId="2" fontId="7" fillId="4" borderId="1" xfId="7" applyNumberFormat="1" applyFont="1" applyFill="1" applyBorder="1" applyAlignment="1">
      <alignment horizontal="center" vertical="center" wrapText="1" shrinkToFit="1"/>
    </xf>
    <xf numFmtId="0" fontId="26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 shrinkToFit="1"/>
    </xf>
    <xf numFmtId="0" fontId="26" fillId="3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 shrinkToFit="1"/>
    </xf>
    <xf numFmtId="0" fontId="8" fillId="4" borderId="1" xfId="7" applyFont="1" applyFill="1" applyBorder="1" applyAlignment="1">
      <alignment horizontal="center" vertical="center" wrapText="1" shrinkToFit="1"/>
    </xf>
    <xf numFmtId="0" fontId="8" fillId="4" borderId="1" xfId="7" applyFont="1" applyFill="1" applyBorder="1" applyAlignment="1">
      <alignment horizontal="left" vertical="center" wrapText="1" shrinkToFit="1"/>
    </xf>
    <xf numFmtId="0" fontId="8" fillId="4" borderId="1" xfId="6" applyFont="1" applyFill="1" applyBorder="1" applyAlignment="1">
      <alignment vertical="center" wrapText="1" shrinkToFit="1"/>
    </xf>
    <xf numFmtId="2" fontId="6" fillId="4" borderId="1" xfId="0" applyNumberFormat="1" applyFont="1" applyFill="1" applyBorder="1" applyAlignment="1">
      <alignment horizontal="center" vertical="center" wrapText="1" shrinkToFit="1"/>
    </xf>
    <xf numFmtId="3" fontId="8" fillId="4" borderId="1" xfId="0" applyNumberFormat="1" applyFont="1" applyFill="1" applyBorder="1" applyAlignment="1">
      <alignment horizontal="center" vertical="center" wrapText="1" shrinkToFit="1"/>
    </xf>
    <xf numFmtId="0" fontId="26" fillId="4" borderId="0" xfId="0" applyFont="1" applyFill="1"/>
    <xf numFmtId="0" fontId="8" fillId="2" borderId="1" xfId="3" applyNumberFormat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vertical="top" wrapText="1"/>
    </xf>
    <xf numFmtId="0" fontId="9" fillId="0" borderId="0" xfId="2" applyFont="1" applyBorder="1" applyAlignment="1"/>
    <xf numFmtId="0" fontId="18" fillId="4" borderId="1" xfId="2" applyFont="1" applyFill="1" applyBorder="1" applyAlignment="1">
      <alignment horizontal="left" vertical="center" wrapText="1" shrinkToFit="1"/>
    </xf>
    <xf numFmtId="2" fontId="7" fillId="2" borderId="1" xfId="7" applyNumberFormat="1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 wrapText="1" shrinkToFit="1"/>
    </xf>
    <xf numFmtId="2" fontId="8" fillId="0" borderId="0" xfId="0" applyNumberFormat="1" applyFont="1" applyAlignment="1">
      <alignment horizontal="center" vertical="center"/>
    </xf>
    <xf numFmtId="167" fontId="19" fillId="2" borderId="1" xfId="2" applyNumberFormat="1" applyFont="1" applyFill="1" applyBorder="1" applyAlignment="1">
      <alignment horizontal="center" vertical="center" wrapText="1" shrinkToFit="1"/>
    </xf>
    <xf numFmtId="0" fontId="18" fillId="4" borderId="1" xfId="2" applyFont="1" applyFill="1" applyBorder="1" applyAlignment="1">
      <alignment horizontal="left" vertical="top" wrapText="1" shrinkToFit="1"/>
    </xf>
    <xf numFmtId="4" fontId="18" fillId="2" borderId="1" xfId="2" applyNumberFormat="1" applyFont="1" applyFill="1" applyBorder="1" applyAlignment="1">
      <alignment horizontal="center" vertical="center" wrapText="1" shrinkToFit="1"/>
    </xf>
    <xf numFmtId="3" fontId="25" fillId="2" borderId="1" xfId="2" applyNumberFormat="1" applyFont="1" applyFill="1" applyBorder="1" applyAlignment="1">
      <alignment horizontal="center" vertical="center" wrapText="1" shrinkToFit="1"/>
    </xf>
    <xf numFmtId="4" fontId="18" fillId="2" borderId="1" xfId="0" applyNumberFormat="1" applyFont="1" applyFill="1" applyBorder="1" applyAlignment="1">
      <alignment horizontal="center" vertical="center" wrapText="1" shrinkToFit="1"/>
    </xf>
    <xf numFmtId="4" fontId="18" fillId="2" borderId="1" xfId="2" applyNumberFormat="1" applyFont="1" applyFill="1" applyBorder="1" applyAlignment="1">
      <alignment horizontal="center" wrapText="1" shrinkToFit="1"/>
    </xf>
    <xf numFmtId="4" fontId="18" fillId="2" borderId="0" xfId="2" applyNumberFormat="1" applyFont="1" applyFill="1" applyBorder="1" applyAlignment="1">
      <alignment horizontal="center" vertical="center" wrapText="1" shrinkToFit="1"/>
    </xf>
    <xf numFmtId="0" fontId="8" fillId="4" borderId="1" xfId="7" applyFont="1" applyFill="1" applyBorder="1" applyAlignment="1">
      <alignment horizontal="center" vertical="center" wrapText="1" shrinkToFit="1"/>
    </xf>
    <xf numFmtId="0" fontId="9" fillId="4" borderId="1" xfId="0" applyFont="1" applyFill="1" applyBorder="1" applyAlignment="1">
      <alignment horizontal="left" vertical="center" wrapText="1" shrinkToFit="1"/>
    </xf>
    <xf numFmtId="0" fontId="9" fillId="2" borderId="1" xfId="6" applyFont="1" applyFill="1" applyBorder="1" applyAlignment="1">
      <alignment vertical="center" wrapText="1" shrinkToFit="1"/>
    </xf>
    <xf numFmtId="0" fontId="27" fillId="4" borderId="1" xfId="7" applyFont="1" applyFill="1" applyBorder="1" applyAlignment="1">
      <alignment horizontal="left" vertical="center" wrapText="1" shrinkToFit="1"/>
    </xf>
    <xf numFmtId="0" fontId="9" fillId="2" borderId="1" xfId="3" applyNumberFormat="1" applyFont="1" applyFill="1" applyBorder="1" applyAlignment="1">
      <alignment horizontal="left" vertical="top" wrapText="1"/>
    </xf>
    <xf numFmtId="0" fontId="8" fillId="4" borderId="1" xfId="0" applyFont="1" applyFill="1" applyBorder="1" applyAlignment="1">
      <alignment horizontal="left" vertical="center" wrapText="1" shrinkToFit="1"/>
    </xf>
    <xf numFmtId="0" fontId="26" fillId="0" borderId="1" xfId="0" applyFont="1" applyBorder="1" applyAlignment="1">
      <alignment horizontal="center" vertical="center"/>
    </xf>
    <xf numFmtId="2" fontId="28" fillId="0" borderId="1" xfId="0" applyNumberFormat="1" applyFont="1" applyBorder="1" applyAlignment="1">
      <alignment horizontal="center" vertical="center"/>
    </xf>
    <xf numFmtId="2" fontId="28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vertical="center" wrapText="1" shrinkToFit="1"/>
    </xf>
    <xf numFmtId="0" fontId="33" fillId="2" borderId="1" xfId="0" applyFont="1" applyFill="1" applyBorder="1" applyAlignment="1">
      <alignment vertical="center" wrapText="1" shrinkToFit="1"/>
    </xf>
    <xf numFmtId="0" fontId="26" fillId="0" borderId="1" xfId="0" applyFont="1" applyBorder="1" applyAlignment="1">
      <alignment vertical="center" wrapText="1"/>
    </xf>
    <xf numFmtId="0" fontId="8" fillId="4" borderId="1" xfId="7" applyFont="1" applyFill="1" applyBorder="1" applyAlignment="1">
      <alignment horizontal="center" vertical="center" wrapText="1" shrinkToFit="1"/>
    </xf>
    <xf numFmtId="0" fontId="26" fillId="0" borderId="1" xfId="0" applyFont="1" applyBorder="1" applyAlignment="1">
      <alignment horizontal="center" vertical="center"/>
    </xf>
    <xf numFmtId="2" fontId="28" fillId="0" borderId="1" xfId="0" applyNumberFormat="1" applyFont="1" applyBorder="1" applyAlignment="1">
      <alignment horizontal="center" vertical="center"/>
    </xf>
    <xf numFmtId="0" fontId="18" fillId="4" borderId="1" xfId="2" applyFont="1" applyFill="1" applyBorder="1" applyAlignment="1">
      <alignment horizontal="left" vertical="center" wrapText="1" shrinkToFit="1"/>
    </xf>
    <xf numFmtId="4" fontId="22" fillId="2" borderId="1" xfId="2" applyNumberFormat="1" applyFont="1" applyFill="1" applyBorder="1" applyAlignment="1">
      <alignment horizontal="center" vertical="center" wrapText="1" shrinkToFit="1"/>
    </xf>
    <xf numFmtId="0" fontId="8" fillId="0" borderId="0" xfId="2" applyFont="1" applyAlignment="1">
      <alignment wrapText="1"/>
    </xf>
    <xf numFmtId="0" fontId="8" fillId="0" borderId="0" xfId="2" applyFont="1"/>
    <xf numFmtId="0" fontId="38" fillId="0" borderId="0" xfId="2" applyFont="1" applyBorder="1"/>
    <xf numFmtId="0" fontId="29" fillId="2" borderId="1" xfId="0" applyNumberFormat="1" applyFont="1" applyFill="1" applyBorder="1" applyAlignment="1">
      <alignment horizontal="left" vertical="top" wrapText="1"/>
    </xf>
    <xf numFmtId="0" fontId="35" fillId="3" borderId="1" xfId="2" applyFont="1" applyFill="1" applyBorder="1" applyAlignment="1">
      <alignment horizontal="left" vertical="top" wrapText="1"/>
    </xf>
    <xf numFmtId="2" fontId="36" fillId="2" borderId="1" xfId="3" applyNumberFormat="1" applyFont="1" applyFill="1" applyBorder="1" applyAlignment="1">
      <alignment horizontal="center" vertical="center" wrapText="1"/>
    </xf>
    <xf numFmtId="0" fontId="21" fillId="2" borderId="1" xfId="3" applyNumberFormat="1" applyFont="1" applyFill="1" applyBorder="1" applyAlignment="1">
      <alignment horizontal="left" vertical="top" wrapText="1"/>
    </xf>
    <xf numFmtId="0" fontId="26" fillId="0" borderId="1" xfId="0" applyFont="1" applyBorder="1" applyAlignment="1">
      <alignment vertical="center" wrapText="1"/>
    </xf>
    <xf numFmtId="0" fontId="26" fillId="0" borderId="1" xfId="0" applyFont="1" applyBorder="1" applyAlignment="1">
      <alignment horizontal="center" vertical="center"/>
    </xf>
    <xf numFmtId="2" fontId="28" fillId="0" borderId="1" xfId="0" applyNumberFormat="1" applyFont="1" applyBorder="1" applyAlignment="1">
      <alignment horizontal="center" vertical="center"/>
    </xf>
    <xf numFmtId="2" fontId="7" fillId="0" borderId="0" xfId="2" applyNumberFormat="1" applyFont="1" applyAlignment="1">
      <alignment horizont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vertical="center" wrapText="1"/>
    </xf>
    <xf numFmtId="2" fontId="28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vertical="center" wrapText="1"/>
    </xf>
    <xf numFmtId="0" fontId="26" fillId="0" borderId="1" xfId="0" applyFont="1" applyBorder="1" applyAlignment="1">
      <alignment horizontal="center" vertical="center"/>
    </xf>
    <xf numFmtId="2" fontId="28" fillId="0" borderId="1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vertical="center" wrapText="1" shrinkToFit="1"/>
    </xf>
    <xf numFmtId="3" fontId="8" fillId="4" borderId="1" xfId="0" applyNumberFormat="1" applyFont="1" applyFill="1" applyBorder="1" applyAlignment="1">
      <alignment horizontal="center" vertical="center" wrapText="1" shrinkToFit="1"/>
    </xf>
    <xf numFmtId="0" fontId="26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 shrinkToFit="1"/>
    </xf>
    <xf numFmtId="2" fontId="9" fillId="2" borderId="1" xfId="0" applyNumberFormat="1" applyFont="1" applyFill="1" applyBorder="1" applyAlignment="1">
      <alignment horizontal="center" vertical="center" wrapText="1" shrinkToFit="1"/>
    </xf>
    <xf numFmtId="0" fontId="27" fillId="0" borderId="0" xfId="0" applyFont="1" applyAlignment="1">
      <alignment horizontal="left"/>
    </xf>
    <xf numFmtId="0" fontId="9" fillId="2" borderId="1" xfId="6" applyFont="1" applyFill="1" applyBorder="1" applyAlignment="1">
      <alignment horizontal="left" wrapText="1" shrinkToFit="1"/>
    </xf>
    <xf numFmtId="0" fontId="39" fillId="2" borderId="1" xfId="3" applyNumberFormat="1" applyFont="1" applyFill="1" applyBorder="1" applyAlignment="1">
      <alignment horizontal="left" vertical="center"/>
    </xf>
    <xf numFmtId="2" fontId="8" fillId="4" borderId="1" xfId="0" applyNumberFormat="1" applyFont="1" applyFill="1" applyBorder="1" applyAlignment="1">
      <alignment horizontal="center" vertical="center" wrapText="1" shrinkToFit="1"/>
    </xf>
    <xf numFmtId="0" fontId="8" fillId="0" borderId="0" xfId="2" applyFont="1" applyAlignment="1">
      <alignment horizontal="center"/>
    </xf>
    <xf numFmtId="0" fontId="8" fillId="0" borderId="0" xfId="2" applyFont="1" applyAlignment="1">
      <alignment horizontal="center" vertical="center"/>
    </xf>
    <xf numFmtId="0" fontId="7" fillId="0" borderId="0" xfId="2" applyFont="1"/>
    <xf numFmtId="4" fontId="22" fillId="2" borderId="1" xfId="2" applyNumberFormat="1" applyFont="1" applyFill="1" applyBorder="1" applyAlignment="1">
      <alignment horizontal="center" vertical="center" wrapText="1" shrinkToFit="1"/>
    </xf>
    <xf numFmtId="0" fontId="18" fillId="4" borderId="1" xfId="2" applyFont="1" applyFill="1" applyBorder="1" applyAlignment="1">
      <alignment horizontal="left" vertical="center" wrapText="1" shrinkToFit="1"/>
    </xf>
    <xf numFmtId="0" fontId="26" fillId="0" borderId="1" xfId="0" applyFont="1" applyBorder="1" applyAlignment="1">
      <alignment horizontal="center" vertical="center"/>
    </xf>
    <xf numFmtId="2" fontId="28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8" fillId="4" borderId="4" xfId="0" applyFont="1" applyFill="1" applyBorder="1" applyAlignment="1">
      <alignment horizontal="left" vertical="center" wrapText="1" shrinkToFit="1"/>
    </xf>
    <xf numFmtId="0" fontId="26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 shrinkToFit="1"/>
    </xf>
    <xf numFmtId="0" fontId="8" fillId="4" borderId="1" xfId="7" applyFont="1" applyFill="1" applyBorder="1" applyAlignment="1">
      <alignment horizontal="left" vertical="center" wrapText="1" shrinkToFit="1"/>
    </xf>
    <xf numFmtId="0" fontId="26" fillId="0" borderId="1" xfId="0" applyFont="1" applyBorder="1" applyAlignment="1">
      <alignment horizontal="left" vertical="center"/>
    </xf>
    <xf numFmtId="0" fontId="8" fillId="2" borderId="1" xfId="6" applyFont="1" applyFill="1" applyBorder="1" applyAlignment="1">
      <alignment horizontal="left" vertical="center" wrapText="1" shrinkToFit="1"/>
    </xf>
    <xf numFmtId="0" fontId="8" fillId="0" borderId="1" xfId="6" applyFont="1" applyFill="1" applyBorder="1" applyAlignment="1">
      <alignment horizontal="left" vertical="center" wrapText="1" shrinkToFit="1"/>
    </xf>
    <xf numFmtId="0" fontId="8" fillId="2" borderId="4" xfId="0" applyFont="1" applyFill="1" applyBorder="1" applyAlignment="1">
      <alignment horizontal="left" vertical="center" wrapText="1" shrinkToFit="1"/>
    </xf>
    <xf numFmtId="0" fontId="30" fillId="0" borderId="3" xfId="0" applyFont="1" applyBorder="1" applyAlignment="1">
      <alignment horizontal="left" vertical="center"/>
    </xf>
    <xf numFmtId="49" fontId="26" fillId="0" borderId="1" xfId="0" applyNumberFormat="1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shrinkToFit="1"/>
    </xf>
    <xf numFmtId="0" fontId="26" fillId="0" borderId="0" xfId="0" applyFont="1" applyAlignment="1">
      <alignment horizontal="left" vertical="center"/>
    </xf>
    <xf numFmtId="3" fontId="7" fillId="2" borderId="1" xfId="7" applyNumberFormat="1" applyFont="1" applyFill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4" fontId="22" fillId="2" borderId="1" xfId="2" applyNumberFormat="1" applyFont="1" applyFill="1" applyBorder="1" applyAlignment="1">
      <alignment horizontal="center" vertical="center" wrapText="1" shrinkToFit="1"/>
    </xf>
    <xf numFmtId="0" fontId="18" fillId="4" borderId="1" xfId="2" applyFont="1" applyFill="1" applyBorder="1" applyAlignment="1">
      <alignment horizontal="center" vertical="center" wrapText="1" shrinkToFit="1"/>
    </xf>
    <xf numFmtId="0" fontId="9" fillId="0" borderId="1" xfId="4" applyNumberFormat="1" applyFont="1" applyBorder="1" applyAlignment="1">
      <alignment horizontal="left" vertical="top" wrapText="1"/>
    </xf>
    <xf numFmtId="0" fontId="21" fillId="2" borderId="1" xfId="5" applyNumberFormat="1" applyFont="1" applyFill="1" applyBorder="1" applyAlignment="1">
      <alignment horizontal="left" vertical="top" wrapText="1"/>
    </xf>
    <xf numFmtId="0" fontId="8" fillId="5" borderId="0" xfId="0" applyFont="1" applyFill="1" applyBorder="1" applyAlignment="1">
      <alignment wrapText="1"/>
    </xf>
    <xf numFmtId="0" fontId="26" fillId="5" borderId="0" xfId="0" applyFont="1" applyFill="1"/>
    <xf numFmtId="0" fontId="26" fillId="6" borderId="1" xfId="0" applyFont="1" applyFill="1" applyBorder="1"/>
    <xf numFmtId="0" fontId="9" fillId="6" borderId="1" xfId="7" applyFont="1" applyFill="1" applyBorder="1" applyAlignment="1">
      <alignment horizontal="center" vertical="center" wrapText="1" shrinkToFit="1"/>
    </xf>
    <xf numFmtId="0" fontId="9" fillId="6" borderId="1" xfId="7" applyFont="1" applyFill="1" applyBorder="1" applyAlignment="1">
      <alignment vertical="center" wrapText="1" shrinkToFit="1"/>
    </xf>
    <xf numFmtId="0" fontId="26" fillId="6" borderId="1" xfId="0" applyFont="1" applyFill="1" applyBorder="1" applyAlignment="1">
      <alignment vertical="center"/>
    </xf>
    <xf numFmtId="0" fontId="8" fillId="6" borderId="1" xfId="6" applyFont="1" applyFill="1" applyBorder="1" applyAlignment="1">
      <alignment vertical="center" wrapText="1" shrinkToFit="1"/>
    </xf>
    <xf numFmtId="0" fontId="26" fillId="4" borderId="1" xfId="0" applyFont="1" applyFill="1" applyBorder="1" applyAlignment="1">
      <alignment horizontal="center" vertical="center"/>
    </xf>
    <xf numFmtId="0" fontId="18" fillId="5" borderId="1" xfId="2" applyFont="1" applyFill="1" applyBorder="1"/>
    <xf numFmtId="0" fontId="18" fillId="5" borderId="0" xfId="2" applyFont="1" applyFill="1"/>
    <xf numFmtId="0" fontId="21" fillId="6" borderId="1" xfId="7" applyFont="1" applyFill="1" applyBorder="1" applyAlignment="1">
      <alignment horizontal="center" vertical="center" wrapText="1" shrinkToFit="1"/>
    </xf>
    <xf numFmtId="0" fontId="15" fillId="5" borderId="1" xfId="2" applyFont="1" applyFill="1" applyBorder="1"/>
    <xf numFmtId="0" fontId="7" fillId="5" borderId="0" xfId="7" applyFont="1" applyFill="1" applyBorder="1" applyAlignment="1">
      <alignment vertical="center" wrapText="1"/>
    </xf>
    <xf numFmtId="0" fontId="8" fillId="5" borderId="0" xfId="2" applyFont="1" applyFill="1" applyBorder="1"/>
    <xf numFmtId="0" fontId="8" fillId="5" borderId="1" xfId="2" applyFont="1" applyFill="1" applyBorder="1"/>
    <xf numFmtId="0" fontId="15" fillId="6" borderId="1" xfId="2" applyFont="1" applyFill="1" applyBorder="1"/>
    <xf numFmtId="0" fontId="8" fillId="6" borderId="1" xfId="2" applyFont="1" applyFill="1" applyBorder="1"/>
    <xf numFmtId="0" fontId="8" fillId="5" borderId="0" xfId="2" applyFont="1" applyFill="1" applyAlignment="1">
      <alignment wrapText="1"/>
    </xf>
    <xf numFmtId="0" fontId="8" fillId="5" borderId="0" xfId="2" applyFont="1" applyFill="1"/>
    <xf numFmtId="0" fontId="9" fillId="6" borderId="1" xfId="7" applyFont="1" applyFill="1" applyBorder="1" applyAlignment="1">
      <alignment horizontal="center" vertical="center" wrapText="1" shrinkToFit="1"/>
    </xf>
    <xf numFmtId="0" fontId="7" fillId="6" borderId="1" xfId="7" applyFont="1" applyFill="1" applyBorder="1" applyAlignment="1">
      <alignment horizontal="center" vertical="center" wrapText="1" shrinkToFit="1"/>
    </xf>
    <xf numFmtId="0" fontId="26" fillId="6" borderId="0" xfId="0" applyFont="1" applyFill="1"/>
    <xf numFmtId="4" fontId="6" fillId="4" borderId="1" xfId="7" applyNumberFormat="1" applyFont="1" applyFill="1" applyBorder="1" applyAlignment="1">
      <alignment horizontal="center" vertical="center" wrapText="1" shrinkToFit="1"/>
    </xf>
    <xf numFmtId="0" fontId="8" fillId="4" borderId="1" xfId="7" applyFont="1" applyFill="1" applyBorder="1" applyAlignment="1">
      <alignment horizontal="left" vertical="center" wrapText="1" shrinkToFit="1"/>
    </xf>
    <xf numFmtId="4" fontId="10" fillId="4" borderId="1" xfId="7" applyNumberFormat="1" applyFont="1" applyFill="1" applyBorder="1" applyAlignment="1">
      <alignment horizontal="center" vertical="center" wrapText="1" shrinkToFit="1"/>
    </xf>
    <xf numFmtId="3" fontId="10" fillId="4" borderId="1" xfId="7" applyNumberFormat="1" applyFont="1" applyFill="1" applyBorder="1" applyAlignment="1">
      <alignment horizontal="center" vertical="center" wrapText="1" shrinkToFit="1"/>
    </xf>
    <xf numFmtId="0" fontId="8" fillId="2" borderId="1" xfId="0" applyFont="1" applyFill="1" applyBorder="1" applyAlignment="1">
      <alignment horizontal="left" vertical="center" wrapText="1" shrinkToFit="1"/>
    </xf>
    <xf numFmtId="0" fontId="8" fillId="2" borderId="1" xfId="0" applyFont="1" applyFill="1" applyBorder="1" applyAlignment="1">
      <alignment vertical="distributed" wrapText="1" shrinkToFit="1"/>
    </xf>
    <xf numFmtId="0" fontId="8" fillId="2" borderId="1" xfId="0" applyFont="1" applyFill="1" applyBorder="1" applyAlignment="1">
      <alignment horizontal="left" vertical="center" wrapText="1" shrinkToFit="1"/>
    </xf>
    <xf numFmtId="0" fontId="26" fillId="0" borderId="4" xfId="0" applyFont="1" applyBorder="1" applyAlignment="1">
      <alignment horizontal="left" vertical="center" wrapText="1"/>
    </xf>
    <xf numFmtId="0" fontId="26" fillId="4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 shrinkToFit="1"/>
    </xf>
    <xf numFmtId="0" fontId="28" fillId="4" borderId="1" xfId="0" applyFont="1" applyFill="1" applyBorder="1" applyAlignment="1">
      <alignment horizontal="center" vertical="center"/>
    </xf>
    <xf numFmtId="3" fontId="19" fillId="0" borderId="1" xfId="7" applyNumberFormat="1" applyFont="1" applyFill="1" applyBorder="1" applyAlignment="1">
      <alignment horizontal="center" vertical="center" wrapText="1" shrinkToFit="1"/>
    </xf>
    <xf numFmtId="2" fontId="7" fillId="0" borderId="1" xfId="2" applyNumberFormat="1" applyFont="1" applyBorder="1" applyAlignment="1">
      <alignment horizontal="center" vertical="center" wrapText="1"/>
    </xf>
    <xf numFmtId="0" fontId="7" fillId="5" borderId="1" xfId="7" applyFont="1" applyFill="1" applyBorder="1" applyAlignment="1">
      <alignment vertical="center" wrapText="1"/>
    </xf>
    <xf numFmtId="0" fontId="26" fillId="4" borderId="1" xfId="0" applyFont="1" applyFill="1" applyBorder="1"/>
    <xf numFmtId="0" fontId="23" fillId="2" borderId="9" xfId="3" applyNumberFormat="1" applyFont="1" applyFill="1" applyBorder="1" applyAlignment="1">
      <alignment vertical="center"/>
    </xf>
    <xf numFmtId="0" fontId="26" fillId="4" borderId="1" xfId="0" applyFont="1" applyFill="1" applyBorder="1" applyAlignment="1">
      <alignment horizontal="left" vertical="center" wrapText="1"/>
    </xf>
    <xf numFmtId="0" fontId="26" fillId="0" borderId="1" xfId="2" applyFont="1" applyBorder="1" applyAlignment="1">
      <alignment horizontal="left" wrapText="1" shrinkToFit="1"/>
    </xf>
    <xf numFmtId="3" fontId="18" fillId="0" borderId="1" xfId="2" applyNumberFormat="1" applyFont="1" applyBorder="1" applyAlignment="1">
      <alignment horizontal="center" vertical="center" wrapText="1" shrinkToFit="1"/>
    </xf>
    <xf numFmtId="4" fontId="18" fillId="0" borderId="1" xfId="2" applyNumberFormat="1" applyFont="1" applyBorder="1" applyAlignment="1">
      <alignment horizontal="center" vertical="center" wrapText="1" shrinkToFit="1"/>
    </xf>
    <xf numFmtId="3" fontId="19" fillId="0" borderId="1" xfId="2" applyNumberFormat="1" applyFont="1" applyBorder="1" applyAlignment="1">
      <alignment horizontal="center" vertical="center" wrapText="1" shrinkToFit="1"/>
    </xf>
    <xf numFmtId="168" fontId="7" fillId="0" borderId="1" xfId="2" applyNumberFormat="1" applyFont="1" applyBorder="1" applyAlignment="1">
      <alignment horizontal="center" vertical="center" wrapText="1"/>
    </xf>
    <xf numFmtId="168" fontId="7" fillId="0" borderId="1" xfId="2" applyNumberFormat="1" applyFont="1" applyBorder="1" applyAlignment="1">
      <alignment horizontal="center" vertical="center" wrapText="1" shrinkToFit="1"/>
    </xf>
    <xf numFmtId="168" fontId="7" fillId="0" borderId="1" xfId="2" applyNumberFormat="1" applyFont="1" applyFill="1" applyBorder="1" applyAlignment="1">
      <alignment horizontal="center" vertical="center" wrapText="1" shrinkToFit="1"/>
    </xf>
    <xf numFmtId="168" fontId="7" fillId="0" borderId="1" xfId="7" applyNumberFormat="1" applyFont="1" applyFill="1" applyBorder="1" applyAlignment="1">
      <alignment horizontal="center" vertical="center" wrapText="1" shrinkToFit="1"/>
    </xf>
    <xf numFmtId="168" fontId="7" fillId="0" borderId="1" xfId="4" applyNumberFormat="1" applyFont="1" applyBorder="1" applyAlignment="1">
      <alignment horizontal="center" vertical="center"/>
    </xf>
    <xf numFmtId="168" fontId="19" fillId="0" borderId="1" xfId="2" applyNumberFormat="1" applyFont="1" applyBorder="1" applyAlignment="1">
      <alignment horizontal="center" vertical="center" wrapText="1" shrinkToFit="1"/>
    </xf>
    <xf numFmtId="168" fontId="7" fillId="0" borderId="1" xfId="6" applyNumberFormat="1" applyFont="1" applyFill="1" applyBorder="1" applyAlignment="1">
      <alignment horizontal="center" vertical="center" wrapText="1" shrinkToFit="1"/>
    </xf>
    <xf numFmtId="168" fontId="7" fillId="0" borderId="0" xfId="2" applyNumberFormat="1" applyFont="1" applyBorder="1" applyAlignment="1">
      <alignment horizontal="center" vertical="center"/>
    </xf>
    <xf numFmtId="168" fontId="9" fillId="0" borderId="0" xfId="2" applyNumberFormat="1" applyFont="1" applyBorder="1" applyAlignment="1">
      <alignment horizontal="center" vertical="center"/>
    </xf>
    <xf numFmtId="0" fontId="19" fillId="0" borderId="0" xfId="6" applyFont="1" applyBorder="1" applyAlignment="1">
      <alignment horizontal="center" vertical="center" wrapText="1"/>
    </xf>
    <xf numFmtId="168" fontId="6" fillId="0" borderId="0" xfId="6" applyNumberFormat="1" applyFont="1" applyBorder="1" applyAlignment="1">
      <alignment horizontal="center" vertical="center"/>
    </xf>
    <xf numFmtId="168" fontId="7" fillId="0" borderId="1" xfId="2" applyNumberFormat="1" applyFont="1" applyBorder="1" applyAlignment="1">
      <alignment horizontal="center" vertical="center"/>
    </xf>
    <xf numFmtId="3" fontId="8" fillId="0" borderId="0" xfId="2" applyNumberFormat="1" applyFont="1" applyBorder="1" applyAlignment="1">
      <alignment horizontal="center" vertical="center"/>
    </xf>
    <xf numFmtId="4" fontId="8" fillId="0" borderId="0" xfId="2" applyNumberFormat="1" applyFont="1" applyBorder="1" applyAlignment="1">
      <alignment horizontal="center" vertical="center"/>
    </xf>
    <xf numFmtId="3" fontId="7" fillId="0" borderId="0" xfId="2" applyNumberFormat="1" applyFont="1" applyBorder="1" applyAlignment="1">
      <alignment horizontal="center" vertical="center"/>
    </xf>
    <xf numFmtId="3" fontId="8" fillId="0" borderId="1" xfId="2" applyNumberFormat="1" applyFont="1" applyBorder="1" applyAlignment="1">
      <alignment horizontal="center" vertical="center"/>
    </xf>
    <xf numFmtId="4" fontId="8" fillId="0" borderId="1" xfId="2" applyNumberFormat="1" applyFont="1" applyBorder="1" applyAlignment="1">
      <alignment horizontal="center" vertical="center"/>
    </xf>
    <xf numFmtId="3" fontId="7" fillId="0" borderId="5" xfId="2" applyNumberFormat="1" applyFont="1" applyBorder="1" applyAlignment="1">
      <alignment horizontal="center" vertical="center"/>
    </xf>
    <xf numFmtId="0" fontId="21" fillId="0" borderId="1" xfId="2" applyFont="1" applyBorder="1" applyAlignment="1">
      <alignment wrapText="1" shrinkToFit="1"/>
    </xf>
    <xf numFmtId="0" fontId="8" fillId="4" borderId="1" xfId="0" applyFont="1" applyFill="1" applyBorder="1" applyAlignment="1">
      <alignment horizontal="left" vertical="center" wrapText="1" shrinkToFit="1"/>
    </xf>
    <xf numFmtId="0" fontId="8" fillId="2" borderId="1" xfId="6" applyFont="1" applyFill="1" applyBorder="1" applyAlignment="1">
      <alignment horizontal="left" vertical="center" wrapText="1" shrinkToFit="1"/>
    </xf>
    <xf numFmtId="0" fontId="8" fillId="2" borderId="1" xfId="0" applyFont="1" applyFill="1" applyBorder="1" applyAlignment="1">
      <alignment horizontal="left" vertical="top" wrapText="1" shrinkToFit="1"/>
    </xf>
    <xf numFmtId="0" fontId="8" fillId="0" borderId="1" xfId="0" applyFont="1" applyFill="1" applyBorder="1" applyAlignment="1">
      <alignment horizontal="left" vertical="center" wrapText="1" shrinkToFit="1"/>
    </xf>
    <xf numFmtId="4" fontId="22" fillId="2" borderId="1" xfId="2" applyNumberFormat="1" applyFont="1" applyFill="1" applyBorder="1" applyAlignment="1">
      <alignment horizontal="center" vertical="center" wrapText="1" shrinkToFit="1"/>
    </xf>
    <xf numFmtId="0" fontId="18" fillId="4" borderId="1" xfId="2" applyFont="1" applyFill="1" applyBorder="1" applyAlignment="1">
      <alignment horizontal="left" vertical="center" wrapText="1" shrinkToFit="1"/>
    </xf>
    <xf numFmtId="2" fontId="19" fillId="2" borderId="1" xfId="5" applyNumberFormat="1" applyFont="1" applyFill="1" applyBorder="1" applyAlignment="1">
      <alignment horizontal="center" vertical="center" wrapText="1"/>
    </xf>
    <xf numFmtId="0" fontId="7" fillId="5" borderId="1" xfId="7" applyFont="1" applyFill="1" applyBorder="1" applyAlignment="1">
      <alignment horizontal="center" vertical="center" wrapText="1"/>
    </xf>
    <xf numFmtId="4" fontId="22" fillId="2" borderId="1" xfId="2" applyNumberFormat="1" applyFont="1" applyFill="1" applyBorder="1" applyAlignment="1">
      <alignment horizontal="center" vertical="center" wrapText="1" shrinkToFit="1"/>
    </xf>
    <xf numFmtId="0" fontId="18" fillId="4" borderId="1" xfId="2" applyFont="1" applyFill="1" applyBorder="1" applyAlignment="1">
      <alignment horizontal="left" vertical="center" wrapText="1" shrinkToFit="1"/>
    </xf>
    <xf numFmtId="0" fontId="18" fillId="0" borderId="1" xfId="2" applyFont="1" applyBorder="1" applyAlignment="1">
      <alignment horizontal="center" vertical="center"/>
    </xf>
    <xf numFmtId="0" fontId="21" fillId="3" borderId="1" xfId="2" applyFont="1" applyFill="1" applyBorder="1" applyAlignment="1">
      <alignment horizontal="left" vertical="center" wrapText="1"/>
    </xf>
    <xf numFmtId="0" fontId="42" fillId="2" borderId="1" xfId="5" applyNumberFormat="1" applyFont="1" applyFill="1" applyBorder="1" applyAlignment="1">
      <alignment horizontal="left" vertical="center" wrapText="1"/>
    </xf>
    <xf numFmtId="0" fontId="27" fillId="4" borderId="1" xfId="0" applyFont="1" applyFill="1" applyBorder="1" applyAlignment="1">
      <alignment vertical="center" wrapText="1" shrinkToFit="1"/>
    </xf>
    <xf numFmtId="49" fontId="39" fillId="2" borderId="9" xfId="3" applyNumberFormat="1" applyFont="1" applyFill="1" applyBorder="1" applyAlignment="1">
      <alignment horizontal="left" vertical="center" wrapText="1"/>
    </xf>
    <xf numFmtId="4" fontId="22" fillId="4" borderId="1" xfId="2" applyNumberFormat="1" applyFont="1" applyFill="1" applyBorder="1" applyAlignment="1">
      <alignment horizontal="center" vertical="center" wrapText="1" shrinkToFit="1"/>
    </xf>
    <xf numFmtId="3" fontId="18" fillId="4" borderId="1" xfId="2" applyNumberFormat="1" applyFont="1" applyFill="1" applyBorder="1" applyAlignment="1">
      <alignment horizontal="center" vertical="center" wrapText="1" shrinkToFit="1"/>
    </xf>
    <xf numFmtId="4" fontId="18" fillId="4" borderId="1" xfId="2" applyNumberFormat="1" applyFont="1" applyFill="1" applyBorder="1" applyAlignment="1">
      <alignment horizontal="center" vertical="center" wrapText="1" shrinkToFit="1"/>
    </xf>
    <xf numFmtId="4" fontId="22" fillId="2" borderId="1" xfId="2" applyNumberFormat="1" applyFont="1" applyFill="1" applyBorder="1" applyAlignment="1">
      <alignment horizontal="center" vertical="center" wrapText="1" shrinkToFit="1"/>
    </xf>
    <xf numFmtId="0" fontId="18" fillId="4" borderId="1" xfId="2" applyFont="1" applyFill="1" applyBorder="1" applyAlignment="1">
      <alignment horizontal="left" vertical="center" wrapText="1" shrinkToFit="1"/>
    </xf>
    <xf numFmtId="0" fontId="21" fillId="2" borderId="1" xfId="0" applyFont="1" applyFill="1" applyBorder="1" applyAlignment="1">
      <alignment vertical="center" wrapText="1" shrinkToFit="1"/>
    </xf>
    <xf numFmtId="0" fontId="21" fillId="4" borderId="1" xfId="0" applyFont="1" applyFill="1" applyBorder="1" applyAlignment="1">
      <alignment vertical="center" wrapText="1" shrinkToFit="1"/>
    </xf>
    <xf numFmtId="0" fontId="21" fillId="3" borderId="1" xfId="0" applyFont="1" applyFill="1" applyBorder="1" applyAlignment="1">
      <alignment horizontal="left" vertical="top" wrapText="1"/>
    </xf>
    <xf numFmtId="0" fontId="44" fillId="2" borderId="1" xfId="5" applyNumberFormat="1" applyFont="1" applyFill="1" applyBorder="1" applyAlignment="1">
      <alignment horizontal="left" vertical="top"/>
    </xf>
    <xf numFmtId="4" fontId="22" fillId="2" borderId="1" xfId="2" applyNumberFormat="1" applyFont="1" applyFill="1" applyBorder="1" applyAlignment="1">
      <alignment horizontal="center" vertical="center" wrapText="1" shrinkToFit="1"/>
    </xf>
    <xf numFmtId="0" fontId="8" fillId="4" borderId="1" xfId="0" applyFont="1" applyFill="1" applyBorder="1" applyAlignment="1">
      <alignment horizontal="left" vertical="center" wrapText="1" shrinkToFit="1"/>
    </xf>
    <xf numFmtId="0" fontId="43" fillId="2" borderId="1" xfId="0" applyNumberFormat="1" applyFont="1" applyFill="1" applyBorder="1" applyAlignment="1">
      <alignment horizontal="left" vertical="top" wrapText="1"/>
    </xf>
    <xf numFmtId="0" fontId="8" fillId="4" borderId="0" xfId="7" applyFont="1" applyFill="1" applyBorder="1" applyAlignment="1">
      <alignment horizontal="left" vertical="center" wrapText="1" shrinkToFit="1"/>
    </xf>
    <xf numFmtId="0" fontId="23" fillId="2" borderId="9" xfId="3" applyNumberFormat="1" applyFont="1" applyFill="1" applyBorder="1" applyAlignment="1">
      <alignment vertical="center" wrapText="1"/>
    </xf>
    <xf numFmtId="0" fontId="23" fillId="2" borderId="0" xfId="3" applyNumberFormat="1" applyFont="1" applyFill="1" applyBorder="1" applyAlignment="1">
      <alignment vertical="center"/>
    </xf>
    <xf numFmtId="0" fontId="21" fillId="0" borderId="1" xfId="2" applyFont="1" applyBorder="1" applyAlignment="1">
      <alignment vertical="center" wrapText="1"/>
    </xf>
    <xf numFmtId="0" fontId="42" fillId="2" borderId="1" xfId="4" applyNumberFormat="1" applyFont="1" applyFill="1" applyBorder="1" applyAlignment="1">
      <alignment horizontal="left" vertical="top" wrapText="1"/>
    </xf>
    <xf numFmtId="0" fontId="45" fillId="0" borderId="1" xfId="2" applyFont="1" applyBorder="1" applyAlignment="1">
      <alignment horizontal="center" vertical="center" wrapText="1"/>
    </xf>
    <xf numFmtId="4" fontId="22" fillId="2" borderId="1" xfId="2" applyNumberFormat="1" applyFont="1" applyFill="1" applyBorder="1" applyAlignment="1">
      <alignment horizontal="center" vertical="center" wrapText="1" shrinkToFit="1"/>
    </xf>
    <xf numFmtId="0" fontId="27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wrapText="1"/>
    </xf>
    <xf numFmtId="0" fontId="9" fillId="2" borderId="1" xfId="3" applyNumberFormat="1" applyFont="1" applyFill="1" applyBorder="1" applyAlignment="1">
      <alignment horizontal="left" vertical="center" wrapText="1"/>
    </xf>
    <xf numFmtId="0" fontId="18" fillId="4" borderId="1" xfId="2" applyFont="1" applyFill="1" applyBorder="1" applyAlignment="1">
      <alignment horizontal="left" vertical="center" wrapText="1" shrinkToFit="1"/>
    </xf>
    <xf numFmtId="4" fontId="22" fillId="2" borderId="1" xfId="2" applyNumberFormat="1" applyFont="1" applyFill="1" applyBorder="1" applyAlignment="1">
      <alignment horizontal="center" vertical="center" wrapText="1" shrinkToFit="1"/>
    </xf>
    <xf numFmtId="0" fontId="9" fillId="3" borderId="1" xfId="0" applyFont="1" applyFill="1" applyBorder="1" applyAlignment="1">
      <alignment horizontal="left" vertical="top" wrapText="1"/>
    </xf>
    <xf numFmtId="0" fontId="9" fillId="2" borderId="1" xfId="7" applyFont="1" applyFill="1" applyBorder="1" applyAlignment="1">
      <alignment horizontal="left" vertical="center" wrapText="1" shrinkToFit="1"/>
    </xf>
    <xf numFmtId="0" fontId="18" fillId="4" borderId="1" xfId="2" applyFont="1" applyFill="1" applyBorder="1" applyAlignment="1">
      <alignment horizontal="left" vertical="center" wrapText="1" shrinkToFit="1"/>
    </xf>
    <xf numFmtId="4" fontId="22" fillId="2" borderId="1" xfId="2" applyNumberFormat="1" applyFont="1" applyFill="1" applyBorder="1" applyAlignment="1">
      <alignment horizontal="center" vertical="center" wrapText="1" shrinkToFit="1"/>
    </xf>
    <xf numFmtId="0" fontId="18" fillId="4" borderId="1" xfId="2" applyFont="1" applyFill="1" applyBorder="1" applyAlignment="1">
      <alignment horizontal="left" vertical="center" wrapText="1" shrinkToFit="1"/>
    </xf>
    <xf numFmtId="4" fontId="22" fillId="2" borderId="1" xfId="2" applyNumberFormat="1" applyFont="1" applyFill="1" applyBorder="1" applyAlignment="1">
      <alignment horizontal="center" vertical="center" wrapText="1" shrinkToFit="1"/>
    </xf>
    <xf numFmtId="2" fontId="7" fillId="5" borderId="1" xfId="7" applyNumberFormat="1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/>
    </xf>
    <xf numFmtId="0" fontId="28" fillId="4" borderId="1" xfId="0" applyFont="1" applyFill="1" applyBorder="1" applyAlignment="1">
      <alignment horizontal="center"/>
    </xf>
    <xf numFmtId="4" fontId="22" fillId="2" borderId="7" xfId="2" applyNumberFormat="1" applyFont="1" applyFill="1" applyBorder="1" applyAlignment="1">
      <alignment horizontal="center" vertical="center" wrapText="1" shrinkToFit="1"/>
    </xf>
    <xf numFmtId="3" fontId="18" fillId="2" borderId="7" xfId="2" applyNumberFormat="1" applyFont="1" applyFill="1" applyBorder="1" applyAlignment="1">
      <alignment horizontal="center" vertical="center" wrapText="1" shrinkToFit="1"/>
    </xf>
    <xf numFmtId="4" fontId="18" fillId="2" borderId="7" xfId="2" applyNumberFormat="1" applyFont="1" applyFill="1" applyBorder="1" applyAlignment="1">
      <alignment horizontal="center" vertical="center" wrapText="1" shrinkToFit="1"/>
    </xf>
    <xf numFmtId="3" fontId="19" fillId="2" borderId="8" xfId="2" applyNumberFormat="1" applyFont="1" applyFill="1" applyBorder="1" applyAlignment="1">
      <alignment horizontal="center" vertical="center" wrapText="1" shrinkToFit="1"/>
    </xf>
    <xf numFmtId="0" fontId="18" fillId="2" borderId="1" xfId="6" applyFont="1" applyFill="1" applyBorder="1" applyAlignment="1">
      <alignment horizontal="center" vertical="center" wrapText="1" shrinkToFit="1"/>
    </xf>
    <xf numFmtId="0" fontId="43" fillId="6" borderId="1" xfId="0" applyNumberFormat="1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center"/>
    </xf>
    <xf numFmtId="0" fontId="43" fillId="0" borderId="1" xfId="0" applyNumberFormat="1" applyFont="1" applyFill="1" applyBorder="1" applyAlignment="1">
      <alignment horizontal="left" vertical="top" wrapText="1"/>
    </xf>
    <xf numFmtId="0" fontId="18" fillId="0" borderId="3" xfId="2" applyFont="1" applyBorder="1" applyAlignment="1">
      <alignment horizontal="center"/>
    </xf>
    <xf numFmtId="0" fontId="21" fillId="0" borderId="1" xfId="7" applyFont="1" applyFill="1" applyBorder="1" applyAlignment="1">
      <alignment horizontal="left" vertical="center" wrapText="1" shrinkToFit="1"/>
    </xf>
    <xf numFmtId="0" fontId="22" fillId="2" borderId="1" xfId="2" applyNumberFormat="1" applyFont="1" applyFill="1" applyBorder="1" applyAlignment="1">
      <alignment horizontal="center" vertical="center" wrapText="1" shrinkToFit="1"/>
    </xf>
    <xf numFmtId="0" fontId="23" fillId="2" borderId="1" xfId="2" applyNumberFormat="1" applyFont="1" applyFill="1" applyBorder="1" applyAlignment="1">
      <alignment horizontal="center" vertical="center" wrapText="1" shrinkToFit="1"/>
    </xf>
    <xf numFmtId="4" fontId="23" fillId="2" borderId="1" xfId="2" applyNumberFormat="1" applyFont="1" applyFill="1" applyBorder="1" applyAlignment="1">
      <alignment horizontal="center" vertical="center" wrapText="1" shrinkToFit="1"/>
    </xf>
    <xf numFmtId="0" fontId="26" fillId="0" borderId="1" xfId="0" applyFont="1" applyFill="1" applyBorder="1"/>
    <xf numFmtId="2" fontId="26" fillId="4" borderId="1" xfId="0" applyNumberFormat="1" applyFont="1" applyFill="1" applyBorder="1" applyAlignment="1">
      <alignment horizontal="center"/>
    </xf>
    <xf numFmtId="0" fontId="26" fillId="4" borderId="1" xfId="0" applyNumberFormat="1" applyFont="1" applyFill="1" applyBorder="1" applyAlignment="1">
      <alignment horizontal="center"/>
    </xf>
    <xf numFmtId="0" fontId="9" fillId="0" borderId="1" xfId="7" applyFont="1" applyFill="1" applyBorder="1" applyAlignment="1">
      <alignment horizontal="left" vertical="center" wrapText="1" shrinkToFit="1"/>
    </xf>
    <xf numFmtId="0" fontId="9" fillId="0" borderId="1" xfId="7" applyFont="1" applyFill="1" applyBorder="1" applyAlignment="1">
      <alignment vertical="center" wrapText="1" shrinkToFit="1"/>
    </xf>
    <xf numFmtId="2" fontId="28" fillId="4" borderId="1" xfId="0" applyNumberFormat="1" applyFont="1" applyFill="1" applyBorder="1" applyAlignment="1">
      <alignment horizontal="center"/>
    </xf>
    <xf numFmtId="0" fontId="9" fillId="0" borderId="1" xfId="2" applyFont="1" applyBorder="1"/>
    <xf numFmtId="0" fontId="46" fillId="3" borderId="1" xfId="2" applyFont="1" applyFill="1" applyBorder="1" applyAlignment="1">
      <alignment horizontal="left" vertical="top" wrapText="1"/>
    </xf>
    <xf numFmtId="0" fontId="9" fillId="2" borderId="1" xfId="4" applyNumberFormat="1" applyFont="1" applyFill="1" applyBorder="1" applyAlignment="1">
      <alignment horizontal="left" vertical="top" wrapText="1"/>
    </xf>
    <xf numFmtId="0" fontId="26" fillId="0" borderId="1" xfId="0" applyFont="1" applyBorder="1" applyAlignment="1">
      <alignment horizontal="left" vertical="center" wrapText="1"/>
    </xf>
    <xf numFmtId="0" fontId="8" fillId="4" borderId="1" xfId="0" applyFont="1" applyFill="1" applyBorder="1" applyAlignment="1">
      <alignment horizontal="left" vertical="center" wrapText="1" shrinkToFit="1"/>
    </xf>
    <xf numFmtId="0" fontId="26" fillId="0" borderId="1" xfId="0" applyFont="1" applyBorder="1" applyAlignment="1">
      <alignment horizontal="left" vertical="center"/>
    </xf>
    <xf numFmtId="0" fontId="26" fillId="0" borderId="3" xfId="0" applyFont="1" applyBorder="1" applyAlignment="1">
      <alignment horizontal="left" wrapText="1"/>
    </xf>
    <xf numFmtId="0" fontId="7" fillId="5" borderId="1" xfId="7" applyFont="1" applyFill="1" applyBorder="1" applyAlignment="1">
      <alignment horizontal="center" vertical="center" wrapText="1"/>
    </xf>
    <xf numFmtId="0" fontId="8" fillId="4" borderId="1" xfId="7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 shrinkToFit="1"/>
    </xf>
    <xf numFmtId="0" fontId="26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left" vertical="center"/>
    </xf>
    <xf numFmtId="4" fontId="22" fillId="2" borderId="1" xfId="2" applyNumberFormat="1" applyFont="1" applyFill="1" applyBorder="1" applyAlignment="1">
      <alignment horizontal="center" vertical="center" wrapText="1" shrinkToFit="1"/>
    </xf>
    <xf numFmtId="0" fontId="8" fillId="2" borderId="1" xfId="0" applyFont="1" applyFill="1" applyBorder="1" applyAlignment="1">
      <alignment horizontal="left" vertical="center" wrapText="1" shrinkToFit="1"/>
    </xf>
    <xf numFmtId="0" fontId="8" fillId="4" borderId="1" xfId="0" applyFont="1" applyFill="1" applyBorder="1" applyAlignment="1">
      <alignment horizontal="left" vertical="center" wrapText="1" shrinkToFit="1"/>
    </xf>
    <xf numFmtId="0" fontId="26" fillId="0" borderId="1" xfId="0" applyFont="1" applyBorder="1" applyAlignment="1">
      <alignment horizontal="left" vertical="center"/>
    </xf>
    <xf numFmtId="0" fontId="26" fillId="0" borderId="6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left" vertical="center"/>
    </xf>
    <xf numFmtId="4" fontId="22" fillId="2" borderId="1" xfId="2" applyNumberFormat="1" applyFont="1" applyFill="1" applyBorder="1" applyAlignment="1">
      <alignment horizontal="center" vertical="center" wrapText="1" shrinkToFit="1"/>
    </xf>
    <xf numFmtId="0" fontId="8" fillId="4" borderId="1" xfId="2" applyFont="1" applyFill="1" applyBorder="1"/>
    <xf numFmtId="0" fontId="9" fillId="4" borderId="1" xfId="7" applyFont="1" applyFill="1" applyBorder="1" applyAlignment="1">
      <alignment horizontal="center" vertical="center" wrapText="1" shrinkToFit="1"/>
    </xf>
    <xf numFmtId="0" fontId="8" fillId="4" borderId="0" xfId="2" applyFont="1" applyFill="1" applyBorder="1"/>
    <xf numFmtId="0" fontId="8" fillId="4" borderId="8" xfId="7" applyFont="1" applyFill="1" applyBorder="1" applyAlignment="1">
      <alignment horizontal="center" vertical="center" wrapText="1" shrinkToFit="1"/>
    </xf>
    <xf numFmtId="0" fontId="7" fillId="0" borderId="8" xfId="7" applyFont="1" applyFill="1" applyBorder="1" applyAlignment="1">
      <alignment horizontal="center" vertical="center" wrapText="1" shrinkToFit="1"/>
    </xf>
    <xf numFmtId="0" fontId="9" fillId="0" borderId="5" xfId="4" applyNumberFormat="1" applyFont="1" applyBorder="1" applyAlignment="1">
      <alignment horizontal="left" vertical="top" wrapText="1"/>
    </xf>
    <xf numFmtId="0" fontId="49" fillId="4" borderId="1" xfId="7" applyFont="1" applyFill="1" applyBorder="1" applyAlignment="1">
      <alignment horizontal="left" vertical="center" wrapText="1" shrinkToFit="1"/>
    </xf>
    <xf numFmtId="0" fontId="9" fillId="3" borderId="1" xfId="0" applyFont="1" applyFill="1" applyBorder="1" applyAlignment="1">
      <alignment horizontal="left" vertical="center" wrapText="1"/>
    </xf>
    <xf numFmtId="0" fontId="42" fillId="2" borderId="1" xfId="8" applyNumberFormat="1" applyFont="1" applyFill="1" applyBorder="1" applyAlignment="1">
      <alignment horizontal="left" vertical="top" wrapText="1"/>
    </xf>
    <xf numFmtId="0" fontId="26" fillId="0" borderId="4" xfId="0" applyFont="1" applyBorder="1" applyAlignment="1">
      <alignment horizontal="left" vertical="center" wrapText="1"/>
    </xf>
    <xf numFmtId="0" fontId="18" fillId="0" borderId="1" xfId="2" applyFont="1" applyBorder="1" applyAlignment="1">
      <alignment horizontal="center"/>
    </xf>
    <xf numFmtId="0" fontId="21" fillId="4" borderId="1" xfId="7" applyFont="1" applyFill="1" applyBorder="1" applyAlignment="1">
      <alignment horizontal="left" vertical="center" wrapText="1" shrinkToFit="1"/>
    </xf>
    <xf numFmtId="0" fontId="19" fillId="0" borderId="1" xfId="2" applyFont="1" applyBorder="1" applyAlignment="1">
      <alignment horizontal="center"/>
    </xf>
    <xf numFmtId="2" fontId="18" fillId="0" borderId="1" xfId="2" applyNumberFormat="1" applyFont="1" applyBorder="1" applyAlignment="1">
      <alignment horizontal="center"/>
    </xf>
    <xf numFmtId="0" fontId="49" fillId="4" borderId="1" xfId="7" applyFont="1" applyFill="1" applyBorder="1" applyAlignment="1">
      <alignment horizontal="left" vertical="top" wrapText="1" shrinkToFit="1"/>
    </xf>
    <xf numFmtId="0" fontId="48" fillId="0" borderId="1" xfId="2" applyFont="1" applyBorder="1"/>
    <xf numFmtId="0" fontId="36" fillId="0" borderId="1" xfId="2" applyFont="1" applyBorder="1" applyAlignment="1">
      <alignment horizontal="center"/>
    </xf>
    <xf numFmtId="0" fontId="48" fillId="0" borderId="1" xfId="2" applyFont="1" applyBorder="1" applyAlignment="1">
      <alignment horizontal="center"/>
    </xf>
    <xf numFmtId="2" fontId="48" fillId="0" borderId="1" xfId="2" applyNumberFormat="1" applyFont="1" applyBorder="1" applyAlignment="1">
      <alignment horizontal="center"/>
    </xf>
    <xf numFmtId="0" fontId="48" fillId="0" borderId="0" xfId="2" applyFont="1"/>
    <xf numFmtId="170" fontId="37" fillId="2" borderId="1" xfId="8" applyNumberFormat="1" applyFont="1" applyFill="1" applyBorder="1" applyAlignment="1">
      <alignment horizontal="right" vertical="top" wrapText="1"/>
    </xf>
    <xf numFmtId="169" fontId="37" fillId="2" borderId="1" xfId="8" applyNumberFormat="1" applyFont="1" applyFill="1" applyBorder="1" applyAlignment="1">
      <alignment horizontal="right" vertical="top" wrapText="1"/>
    </xf>
    <xf numFmtId="0" fontId="26" fillId="0" borderId="6" xfId="0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/>
    </xf>
    <xf numFmtId="4" fontId="22" fillId="2" borderId="1" xfId="2" applyNumberFormat="1" applyFont="1" applyFill="1" applyBorder="1" applyAlignment="1">
      <alignment horizontal="center" vertical="center" wrapText="1" shrinkToFit="1"/>
    </xf>
    <xf numFmtId="4" fontId="22" fillId="2" borderId="1" xfId="2" applyNumberFormat="1" applyFont="1" applyFill="1" applyBorder="1" applyAlignment="1">
      <alignment horizontal="center" vertical="center" wrapText="1" shrinkToFit="1"/>
    </xf>
    <xf numFmtId="0" fontId="8" fillId="4" borderId="4" xfId="7" applyFont="1" applyFill="1" applyBorder="1" applyAlignment="1">
      <alignment horizontal="center" vertical="center" wrapText="1" shrinkToFit="1"/>
    </xf>
    <xf numFmtId="0" fontId="51" fillId="2" borderId="9" xfId="5" applyNumberFormat="1" applyFont="1" applyFill="1" applyBorder="1" applyAlignment="1">
      <alignment horizontal="left" vertical="top"/>
    </xf>
    <xf numFmtId="2" fontId="19" fillId="0" borderId="10" xfId="5" applyNumberFormat="1" applyFont="1" applyBorder="1" applyAlignment="1">
      <alignment horizontal="center" vertical="top"/>
    </xf>
    <xf numFmtId="0" fontId="8" fillId="4" borderId="4" xfId="0" applyFont="1" applyFill="1" applyBorder="1" applyAlignment="1">
      <alignment horizontal="left" vertical="center" wrapText="1" shrinkToFit="1"/>
    </xf>
    <xf numFmtId="0" fontId="8" fillId="4" borderId="1" xfId="0" applyFont="1" applyFill="1" applyBorder="1" applyAlignment="1">
      <alignment horizontal="left" vertical="center" wrapText="1" shrinkToFit="1"/>
    </xf>
    <xf numFmtId="3" fontId="8" fillId="4" borderId="1" xfId="0" applyNumberFormat="1" applyFont="1" applyFill="1" applyBorder="1" applyAlignment="1">
      <alignment horizontal="center" vertical="center" wrapText="1" shrinkToFit="1"/>
    </xf>
    <xf numFmtId="0" fontId="26" fillId="4" borderId="0" xfId="0" applyFont="1" applyFill="1" applyAlignment="1">
      <alignment horizontal="center"/>
    </xf>
    <xf numFmtId="0" fontId="8" fillId="4" borderId="7" xfId="7" applyFont="1" applyFill="1" applyBorder="1" applyAlignment="1">
      <alignment horizontal="center" vertical="center" wrapText="1" shrinkToFit="1"/>
    </xf>
    <xf numFmtId="4" fontId="22" fillId="2" borderId="1" xfId="2" applyNumberFormat="1" applyFont="1" applyFill="1" applyBorder="1" applyAlignment="1">
      <alignment horizontal="center" vertical="center" wrapText="1" shrinkToFit="1"/>
    </xf>
    <xf numFmtId="0" fontId="18" fillId="4" borderId="1" xfId="2" applyFont="1" applyFill="1" applyBorder="1" applyAlignment="1">
      <alignment horizontal="left" vertical="center" wrapText="1" shrinkToFit="1"/>
    </xf>
    <xf numFmtId="4" fontId="22" fillId="2" borderId="1" xfId="2" applyNumberFormat="1" applyFont="1" applyFill="1" applyBorder="1" applyAlignment="1">
      <alignment horizontal="center" vertical="center" wrapText="1" shrinkToFit="1"/>
    </xf>
    <xf numFmtId="0" fontId="18" fillId="4" borderId="3" xfId="2" applyFont="1" applyFill="1" applyBorder="1" applyAlignment="1">
      <alignment horizontal="left" vertical="center" wrapText="1" shrinkToFit="1"/>
    </xf>
    <xf numFmtId="0" fontId="15" fillId="4" borderId="1" xfId="2" applyFont="1" applyFill="1" applyBorder="1"/>
    <xf numFmtId="0" fontId="7" fillId="4" borderId="0" xfId="7" applyFont="1" applyFill="1" applyBorder="1" applyAlignment="1">
      <alignment vertical="center" wrapText="1"/>
    </xf>
    <xf numFmtId="0" fontId="52" fillId="4" borderId="1" xfId="2" applyFont="1" applyFill="1" applyBorder="1"/>
    <xf numFmtId="0" fontId="53" fillId="4" borderId="0" xfId="7" applyFont="1" applyFill="1" applyBorder="1" applyAlignment="1">
      <alignment vertical="center" wrapText="1"/>
    </xf>
    <xf numFmtId="0" fontId="54" fillId="4" borderId="0" xfId="2" applyFont="1" applyFill="1" applyBorder="1"/>
    <xf numFmtId="0" fontId="9" fillId="4" borderId="5" xfId="7" applyFont="1" applyFill="1" applyBorder="1" applyAlignment="1">
      <alignment horizontal="left" vertical="top" wrapText="1" shrinkToFit="1"/>
    </xf>
    <xf numFmtId="168" fontId="28" fillId="0" borderId="1" xfId="4" applyNumberFormat="1" applyFont="1" applyBorder="1" applyAlignment="1">
      <alignment horizontal="center" vertical="center"/>
    </xf>
    <xf numFmtId="0" fontId="53" fillId="7" borderId="0" xfId="7" applyFont="1" applyFill="1" applyBorder="1" applyAlignment="1">
      <alignment vertical="center" wrapText="1"/>
    </xf>
    <xf numFmtId="0" fontId="18" fillId="4" borderId="1" xfId="2" applyFont="1" applyFill="1" applyBorder="1"/>
    <xf numFmtId="0" fontId="21" fillId="4" borderId="1" xfId="7" applyFont="1" applyFill="1" applyBorder="1" applyAlignment="1">
      <alignment horizontal="left" vertical="top" wrapText="1" shrinkToFit="1"/>
    </xf>
    <xf numFmtId="4" fontId="23" fillId="2" borderId="1" xfId="2" applyNumberFormat="1" applyFont="1" applyFill="1" applyBorder="1" applyAlignment="1">
      <alignment horizontal="left" vertical="top" wrapText="1" shrinkToFit="1"/>
    </xf>
    <xf numFmtId="4" fontId="55" fillId="2" borderId="1" xfId="2" applyNumberFormat="1" applyFont="1" applyFill="1" applyBorder="1" applyAlignment="1">
      <alignment horizontal="left" vertical="top" wrapText="1" shrinkToFit="1"/>
    </xf>
    <xf numFmtId="0" fontId="18" fillId="2" borderId="3" xfId="5" applyNumberFormat="1" applyFont="1" applyFill="1" applyBorder="1" applyAlignment="1">
      <alignment horizontal="left" vertical="top" wrapText="1"/>
    </xf>
    <xf numFmtId="4" fontId="22" fillId="2" borderId="3" xfId="2" applyNumberFormat="1" applyFont="1" applyFill="1" applyBorder="1" applyAlignment="1">
      <alignment horizontal="center" vertical="center" wrapText="1" shrinkToFit="1"/>
    </xf>
    <xf numFmtId="3" fontId="18" fillId="2" borderId="3" xfId="2" applyNumberFormat="1" applyFont="1" applyFill="1" applyBorder="1" applyAlignment="1">
      <alignment horizontal="center" vertical="center" wrapText="1" shrinkToFit="1"/>
    </xf>
    <xf numFmtId="4" fontId="18" fillId="2" borderId="3" xfId="2" applyNumberFormat="1" applyFont="1" applyFill="1" applyBorder="1" applyAlignment="1">
      <alignment horizontal="center" vertical="center" wrapText="1" shrinkToFit="1"/>
    </xf>
    <xf numFmtId="0" fontId="18" fillId="8" borderId="5" xfId="2" applyFont="1" applyFill="1" applyBorder="1"/>
    <xf numFmtId="0" fontId="18" fillId="4" borderId="5" xfId="2" applyFont="1" applyFill="1" applyBorder="1"/>
    <xf numFmtId="0" fontId="19" fillId="4" borderId="1" xfId="5" applyNumberFormat="1" applyFont="1" applyFill="1" applyBorder="1" applyAlignment="1">
      <alignment horizontal="center" vertical="top" wrapText="1"/>
    </xf>
    <xf numFmtId="0" fontId="21" fillId="4" borderId="11" xfId="5" applyNumberFormat="1" applyFont="1" applyFill="1" applyBorder="1" applyAlignment="1">
      <alignment horizontal="left" vertical="top" wrapText="1"/>
    </xf>
    <xf numFmtId="0" fontId="18" fillId="4" borderId="1" xfId="5" applyNumberFormat="1" applyFont="1" applyFill="1" applyBorder="1" applyAlignment="1">
      <alignment horizontal="center" vertical="top" wrapText="1"/>
    </xf>
    <xf numFmtId="2" fontId="19" fillId="4" borderId="1" xfId="5" applyNumberFormat="1" applyFont="1" applyFill="1" applyBorder="1" applyAlignment="1">
      <alignment horizontal="center" vertical="top" wrapText="1"/>
    </xf>
    <xf numFmtId="2" fontId="18" fillId="4" borderId="1" xfId="5" applyNumberFormat="1" applyFont="1" applyFill="1" applyBorder="1" applyAlignment="1">
      <alignment horizontal="center" vertical="top" wrapText="1"/>
    </xf>
    <xf numFmtId="0" fontId="8" fillId="2" borderId="3" xfId="7" applyFont="1" applyFill="1" applyBorder="1" applyAlignment="1">
      <alignment horizontal="center" vertical="center" wrapText="1" shrinkToFit="1"/>
    </xf>
    <xf numFmtId="0" fontId="8" fillId="2" borderId="6" xfId="7" applyFont="1" applyFill="1" applyBorder="1" applyAlignment="1">
      <alignment horizontal="center" vertical="center" wrapText="1" shrinkToFit="1"/>
    </xf>
    <xf numFmtId="0" fontId="8" fillId="2" borderId="4" xfId="7" applyFont="1" applyFill="1" applyBorder="1" applyAlignment="1">
      <alignment horizontal="center" vertical="center" wrapText="1" shrinkToFit="1"/>
    </xf>
    <xf numFmtId="0" fontId="8" fillId="4" borderId="3" xfId="0" applyFont="1" applyFill="1" applyBorder="1" applyAlignment="1">
      <alignment horizontal="left" vertical="center" wrapText="1" shrinkToFit="1"/>
    </xf>
    <xf numFmtId="0" fontId="8" fillId="4" borderId="6" xfId="0" applyFont="1" applyFill="1" applyBorder="1" applyAlignment="1">
      <alignment horizontal="left" vertical="center" wrapText="1" shrinkToFit="1"/>
    </xf>
    <xf numFmtId="0" fontId="8" fillId="4" borderId="4" xfId="0" applyFont="1" applyFill="1" applyBorder="1" applyAlignment="1">
      <alignment horizontal="left" vertical="center" wrapText="1" shrinkToFit="1"/>
    </xf>
    <xf numFmtId="0" fontId="26" fillId="0" borderId="1" xfId="0" applyFont="1" applyBorder="1" applyAlignment="1">
      <alignment horizontal="left" vertical="center" wrapText="1"/>
    </xf>
    <xf numFmtId="0" fontId="26" fillId="0" borderId="3" xfId="0" applyFont="1" applyBorder="1" applyAlignment="1">
      <alignment horizontal="left" vertical="center" wrapText="1"/>
    </xf>
    <xf numFmtId="0" fontId="26" fillId="0" borderId="6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left" vertical="center" wrapText="1"/>
    </xf>
    <xf numFmtId="0" fontId="28" fillId="4" borderId="1" xfId="0" applyFont="1" applyFill="1" applyBorder="1" applyAlignment="1">
      <alignment horizontal="center"/>
    </xf>
    <xf numFmtId="0" fontId="26" fillId="4" borderId="3" xfId="0" applyFont="1" applyFill="1" applyBorder="1" applyAlignment="1">
      <alignment horizontal="left" wrapText="1"/>
    </xf>
    <xf numFmtId="0" fontId="28" fillId="4" borderId="4" xfId="0" applyFont="1" applyFill="1" applyBorder="1" applyAlignment="1">
      <alignment horizontal="left" wrapText="1"/>
    </xf>
    <xf numFmtId="0" fontId="26" fillId="0" borderId="3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6" fillId="0" borderId="4" xfId="0" applyFont="1" applyBorder="1" applyAlignment="1">
      <alignment horizontal="center" vertical="center"/>
    </xf>
    <xf numFmtId="2" fontId="28" fillId="4" borderId="1" xfId="0" applyNumberFormat="1" applyFont="1" applyFill="1" applyBorder="1" applyAlignment="1">
      <alignment horizontal="center" vertical="center"/>
    </xf>
    <xf numFmtId="2" fontId="26" fillId="4" borderId="1" xfId="0" applyNumberFormat="1" applyFont="1" applyFill="1" applyBorder="1" applyAlignment="1">
      <alignment horizontal="center"/>
    </xf>
    <xf numFmtId="0" fontId="7" fillId="5" borderId="1" xfId="7" applyFont="1" applyFill="1" applyBorder="1" applyAlignment="1">
      <alignment horizontal="center" vertical="center" wrapText="1" shrinkToFit="1"/>
    </xf>
    <xf numFmtId="4" fontId="6" fillId="4" borderId="1" xfId="7" applyNumberFormat="1" applyFont="1" applyFill="1" applyBorder="1" applyAlignment="1">
      <alignment horizontal="center" vertical="center" wrapText="1" shrinkToFit="1"/>
    </xf>
    <xf numFmtId="0" fontId="28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 shrinkToFit="1"/>
    </xf>
    <xf numFmtId="0" fontId="26" fillId="4" borderId="1" xfId="0" applyFont="1" applyFill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/>
    </xf>
    <xf numFmtId="0" fontId="31" fillId="0" borderId="5" xfId="0" applyFont="1" applyBorder="1" applyAlignment="1">
      <alignment horizontal="center" vertical="center"/>
    </xf>
    <xf numFmtId="0" fontId="31" fillId="0" borderId="7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26" fillId="0" borderId="3" xfId="0" applyFont="1" applyBorder="1" applyAlignment="1">
      <alignment horizontal="left" wrapText="1"/>
    </xf>
    <xf numFmtId="0" fontId="26" fillId="0" borderId="4" xfId="0" applyFont="1" applyBorder="1" applyAlignment="1">
      <alignment horizontal="left" wrapText="1"/>
    </xf>
    <xf numFmtId="0" fontId="26" fillId="0" borderId="6" xfId="0" applyFont="1" applyBorder="1" applyAlignment="1">
      <alignment horizontal="left" wrapText="1"/>
    </xf>
    <xf numFmtId="0" fontId="7" fillId="5" borderId="1" xfId="6" applyFont="1" applyFill="1" applyBorder="1" applyAlignment="1">
      <alignment horizontal="center" vertical="center" wrapText="1" shrinkToFit="1"/>
    </xf>
    <xf numFmtId="4" fontId="6" fillId="4" borderId="1" xfId="0" applyNumberFormat="1" applyFont="1" applyFill="1" applyBorder="1" applyAlignment="1">
      <alignment horizontal="center" vertical="center" wrapText="1" shrinkToFit="1"/>
    </xf>
    <xf numFmtId="2" fontId="26" fillId="4" borderId="5" xfId="0" applyNumberFormat="1" applyFont="1" applyFill="1" applyBorder="1" applyAlignment="1">
      <alignment horizontal="center" vertical="center"/>
    </xf>
    <xf numFmtId="2" fontId="26" fillId="4" borderId="7" xfId="0" applyNumberFormat="1" applyFont="1" applyFill="1" applyBorder="1" applyAlignment="1">
      <alignment horizontal="center" vertical="center"/>
    </xf>
    <xf numFmtId="2" fontId="26" fillId="4" borderId="8" xfId="0" applyNumberFormat="1" applyFont="1" applyFill="1" applyBorder="1" applyAlignment="1">
      <alignment horizontal="center" vertical="center"/>
    </xf>
    <xf numFmtId="0" fontId="8" fillId="4" borderId="1" xfId="7" applyFont="1" applyFill="1" applyBorder="1" applyAlignment="1">
      <alignment horizontal="left" vertical="center" wrapText="1" shrinkToFit="1"/>
    </xf>
    <xf numFmtId="0" fontId="8" fillId="4" borderId="3" xfId="0" applyFont="1" applyFill="1" applyBorder="1" applyAlignment="1">
      <alignment horizontal="center" vertical="center" wrapText="1" shrinkToFit="1"/>
    </xf>
    <xf numFmtId="0" fontId="8" fillId="4" borderId="6" xfId="0" applyFont="1" applyFill="1" applyBorder="1" applyAlignment="1">
      <alignment horizontal="center" vertical="center" wrapText="1" shrinkToFit="1"/>
    </xf>
    <xf numFmtId="0" fontId="8" fillId="4" borderId="4" xfId="0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horizontal="center" vertical="center" wrapText="1" shrinkToFit="1"/>
    </xf>
    <xf numFmtId="0" fontId="8" fillId="2" borderId="1" xfId="6" applyFont="1" applyFill="1" applyBorder="1" applyAlignment="1">
      <alignment horizontal="left" vertical="center" wrapText="1" shrinkToFit="1"/>
    </xf>
    <xf numFmtId="0" fontId="8" fillId="2" borderId="3" xfId="6" applyFont="1" applyFill="1" applyBorder="1" applyAlignment="1">
      <alignment horizontal="center" vertical="center" wrapText="1" shrinkToFit="1"/>
    </xf>
    <xf numFmtId="0" fontId="8" fillId="2" borderId="6" xfId="6" applyFont="1" applyFill="1" applyBorder="1" applyAlignment="1">
      <alignment horizontal="center" vertical="center" wrapText="1" shrinkToFit="1"/>
    </xf>
    <xf numFmtId="0" fontId="8" fillId="2" borderId="4" xfId="6" applyFont="1" applyFill="1" applyBorder="1" applyAlignment="1">
      <alignment horizontal="center" vertical="center" wrapText="1" shrinkToFit="1"/>
    </xf>
    <xf numFmtId="3" fontId="8" fillId="4" borderId="1" xfId="0" applyNumberFormat="1" applyFont="1" applyFill="1" applyBorder="1" applyAlignment="1">
      <alignment horizontal="center" vertical="center" wrapText="1" shrinkToFit="1"/>
    </xf>
    <xf numFmtId="0" fontId="9" fillId="5" borderId="1" xfId="7" applyFont="1" applyFill="1" applyBorder="1" applyAlignment="1">
      <alignment horizontal="center" vertical="center" wrapText="1" shrinkToFit="1"/>
    </xf>
    <xf numFmtId="0" fontId="8" fillId="0" borderId="1" xfId="6" applyFont="1" applyFill="1" applyBorder="1" applyAlignment="1">
      <alignment horizontal="left" vertical="center" wrapText="1"/>
    </xf>
    <xf numFmtId="0" fontId="8" fillId="0" borderId="1" xfId="6" applyFont="1" applyFill="1" applyBorder="1" applyAlignment="1">
      <alignment horizontal="left" vertical="center" wrapText="1" shrinkToFit="1"/>
    </xf>
    <xf numFmtId="0" fontId="8" fillId="4" borderId="3" xfId="7" applyFont="1" applyFill="1" applyBorder="1" applyAlignment="1">
      <alignment horizontal="left" vertical="center" wrapText="1" shrinkToFit="1"/>
    </xf>
    <xf numFmtId="0" fontId="8" fillId="4" borderId="6" xfId="7" applyFont="1" applyFill="1" applyBorder="1" applyAlignment="1">
      <alignment horizontal="left" vertical="center" wrapText="1" shrinkToFit="1"/>
    </xf>
    <xf numFmtId="0" fontId="8" fillId="4" borderId="4" xfId="7" applyFont="1" applyFill="1" applyBorder="1" applyAlignment="1">
      <alignment horizontal="left" vertical="center" wrapText="1" shrinkToFit="1"/>
    </xf>
    <xf numFmtId="0" fontId="8" fillId="4" borderId="3" xfId="0" applyFont="1" applyFill="1" applyBorder="1" applyAlignment="1">
      <alignment horizontal="left" wrapText="1" shrinkToFit="1"/>
    </xf>
    <xf numFmtId="0" fontId="8" fillId="4" borderId="6" xfId="0" applyFont="1" applyFill="1" applyBorder="1" applyAlignment="1">
      <alignment horizontal="left" wrapText="1" shrinkToFit="1"/>
    </xf>
    <xf numFmtId="0" fontId="8" fillId="4" borderId="4" xfId="0" applyFont="1" applyFill="1" applyBorder="1" applyAlignment="1">
      <alignment horizontal="left" wrapText="1" shrinkToFit="1"/>
    </xf>
    <xf numFmtId="0" fontId="8" fillId="2" borderId="3" xfId="6" applyFont="1" applyFill="1" applyBorder="1" applyAlignment="1">
      <alignment horizontal="left" vertical="center" wrapText="1" shrinkToFit="1"/>
    </xf>
    <xf numFmtId="0" fontId="8" fillId="2" borderId="6" xfId="6" applyFont="1" applyFill="1" applyBorder="1" applyAlignment="1">
      <alignment horizontal="left" vertical="center" wrapText="1" shrinkToFit="1"/>
    </xf>
    <xf numFmtId="0" fontId="8" fillId="2" borderId="4" xfId="6" applyFont="1" applyFill="1" applyBorder="1" applyAlignment="1">
      <alignment horizontal="left" vertical="center" wrapText="1" shrinkToFit="1"/>
    </xf>
    <xf numFmtId="0" fontId="26" fillId="0" borderId="1" xfId="0" applyFont="1" applyBorder="1" applyAlignment="1">
      <alignment horizontal="left" vertical="center"/>
    </xf>
    <xf numFmtId="0" fontId="7" fillId="5" borderId="1" xfId="7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horizontal="center" vertical="center"/>
    </xf>
    <xf numFmtId="0" fontId="8" fillId="2" borderId="3" xfId="7" applyFont="1" applyFill="1" applyBorder="1" applyAlignment="1">
      <alignment horizontal="left" vertical="center" wrapText="1" shrinkToFit="1"/>
    </xf>
    <xf numFmtId="0" fontId="8" fillId="2" borderId="4" xfId="7" applyFont="1" applyFill="1" applyBorder="1" applyAlignment="1">
      <alignment horizontal="left" vertical="center" wrapText="1" shrinkToFit="1"/>
    </xf>
    <xf numFmtId="0" fontId="8" fillId="2" borderId="3" xfId="0" applyFont="1" applyFill="1" applyBorder="1" applyAlignment="1">
      <alignment vertical="center" wrapText="1" shrinkToFit="1"/>
    </xf>
    <xf numFmtId="0" fontId="8" fillId="2" borderId="6" xfId="0" applyFont="1" applyFill="1" applyBorder="1" applyAlignment="1">
      <alignment vertical="center" wrapText="1" shrinkToFit="1"/>
    </xf>
    <xf numFmtId="0" fontId="8" fillId="2" borderId="4" xfId="0" applyFont="1" applyFill="1" applyBorder="1" applyAlignment="1">
      <alignment vertical="center" wrapText="1" shrinkToFit="1"/>
    </xf>
    <xf numFmtId="0" fontId="8" fillId="4" borderId="3" xfId="7" applyFont="1" applyFill="1" applyBorder="1" applyAlignment="1">
      <alignment horizontal="center" vertical="center" wrapText="1" shrinkToFit="1"/>
    </xf>
    <xf numFmtId="0" fontId="8" fillId="4" borderId="6" xfId="7" applyFont="1" applyFill="1" applyBorder="1" applyAlignment="1">
      <alignment horizontal="center" vertical="center" wrapText="1" shrinkToFit="1"/>
    </xf>
    <xf numFmtId="0" fontId="8" fillId="4" borderId="4" xfId="7" applyFont="1" applyFill="1" applyBorder="1" applyAlignment="1">
      <alignment horizontal="center" vertical="center" wrapText="1" shrinkToFit="1"/>
    </xf>
    <xf numFmtId="0" fontId="7" fillId="6" borderId="5" xfId="7" applyFont="1" applyFill="1" applyBorder="1" applyAlignment="1">
      <alignment horizontal="center" vertical="center" wrapText="1" shrinkToFit="1"/>
    </xf>
    <xf numFmtId="0" fontId="7" fillId="6" borderId="7" xfId="7" applyFont="1" applyFill="1" applyBorder="1" applyAlignment="1">
      <alignment horizontal="center" vertical="center" wrapText="1" shrinkToFit="1"/>
    </xf>
    <xf numFmtId="0" fontId="7" fillId="6" borderId="8" xfId="7" applyFont="1" applyFill="1" applyBorder="1" applyAlignment="1">
      <alignment horizontal="center" vertical="center" wrapText="1" shrinkToFit="1"/>
    </xf>
    <xf numFmtId="0" fontId="18" fillId="4" borderId="1" xfId="2" applyFont="1" applyFill="1" applyBorder="1" applyAlignment="1">
      <alignment horizontal="center" vertical="center" wrapText="1" shrinkToFit="1"/>
    </xf>
    <xf numFmtId="0" fontId="18" fillId="4" borderId="1" xfId="2" applyFont="1" applyFill="1" applyBorder="1" applyAlignment="1">
      <alignment horizontal="left" vertical="center" wrapText="1" shrinkToFit="1"/>
    </xf>
    <xf numFmtId="4" fontId="22" fillId="2" borderId="1" xfId="2" applyNumberFormat="1" applyFont="1" applyFill="1" applyBorder="1" applyAlignment="1">
      <alignment horizontal="center" vertical="center" wrapText="1" shrinkToFit="1"/>
    </xf>
    <xf numFmtId="0" fontId="18" fillId="0" borderId="1" xfId="2" applyFont="1" applyBorder="1" applyAlignment="1">
      <alignment horizontal="center" vertical="center" wrapText="1" shrinkToFit="1"/>
    </xf>
    <xf numFmtId="0" fontId="18" fillId="0" borderId="1" xfId="2" applyFont="1" applyBorder="1" applyAlignment="1">
      <alignment horizontal="center"/>
    </xf>
    <xf numFmtId="0" fontId="18" fillId="2" borderId="3" xfId="6" applyFont="1" applyFill="1" applyBorder="1" applyAlignment="1">
      <alignment horizontal="center" vertical="center" wrapText="1" shrinkToFit="1"/>
    </xf>
    <xf numFmtId="0" fontId="18" fillId="2" borderId="6" xfId="6" applyFont="1" applyFill="1" applyBorder="1" applyAlignment="1">
      <alignment horizontal="center" vertical="center" wrapText="1" shrinkToFit="1"/>
    </xf>
    <xf numFmtId="0" fontId="18" fillId="2" borderId="4" xfId="6" applyFont="1" applyFill="1" applyBorder="1" applyAlignment="1">
      <alignment horizontal="center" vertical="center" wrapText="1" shrinkToFit="1"/>
    </xf>
    <xf numFmtId="0" fontId="18" fillId="4" borderId="1" xfId="0" applyFont="1" applyFill="1" applyBorder="1" applyAlignment="1">
      <alignment horizontal="left" vertical="center" wrapText="1" shrinkToFit="1"/>
    </xf>
    <xf numFmtId="0" fontId="18" fillId="0" borderId="1" xfId="2" applyFont="1" applyBorder="1" applyAlignment="1">
      <alignment horizontal="left" vertical="center" wrapText="1" shrinkToFit="1"/>
    </xf>
    <xf numFmtId="4" fontId="22" fillId="2" borderId="1" xfId="7" applyNumberFormat="1" applyFont="1" applyFill="1" applyBorder="1" applyAlignment="1">
      <alignment horizontal="center" vertical="center" wrapText="1" shrinkToFit="1"/>
    </xf>
    <xf numFmtId="0" fontId="19" fillId="5" borderId="5" xfId="7" applyFont="1" applyFill="1" applyBorder="1" applyAlignment="1">
      <alignment horizontal="center" vertical="center" wrapText="1"/>
    </xf>
    <xf numFmtId="0" fontId="19" fillId="5" borderId="7" xfId="7" applyFont="1" applyFill="1" applyBorder="1" applyAlignment="1">
      <alignment horizontal="center" vertical="center" wrapText="1"/>
    </xf>
    <xf numFmtId="0" fontId="19" fillId="5" borderId="8" xfId="7" applyFont="1" applyFill="1" applyBorder="1" applyAlignment="1">
      <alignment horizontal="center" vertical="center" wrapText="1"/>
    </xf>
    <xf numFmtId="0" fontId="18" fillId="0" borderId="3" xfId="2" applyFont="1" applyBorder="1" applyAlignment="1">
      <alignment horizontal="center" vertical="center" wrapText="1"/>
    </xf>
    <xf numFmtId="0" fontId="18" fillId="0" borderId="6" xfId="2" applyFont="1" applyBorder="1" applyAlignment="1">
      <alignment horizontal="center" vertical="center" wrapText="1"/>
    </xf>
    <xf numFmtId="0" fontId="18" fillId="0" borderId="4" xfId="2" applyFont="1" applyBorder="1" applyAlignment="1">
      <alignment horizontal="center" vertical="center" wrapText="1"/>
    </xf>
    <xf numFmtId="0" fontId="18" fillId="2" borderId="3" xfId="6" applyFont="1" applyFill="1" applyBorder="1" applyAlignment="1">
      <alignment horizontal="left" vertical="center" wrapText="1" shrinkToFit="1"/>
    </xf>
    <xf numFmtId="0" fontId="18" fillId="2" borderId="6" xfId="6" applyFont="1" applyFill="1" applyBorder="1" applyAlignment="1">
      <alignment horizontal="left" vertical="center" wrapText="1" shrinkToFit="1"/>
    </xf>
    <xf numFmtId="0" fontId="18" fillId="2" borderId="4" xfId="6" applyFont="1" applyFill="1" applyBorder="1" applyAlignment="1">
      <alignment horizontal="left" vertical="center" wrapText="1" shrinkToFit="1"/>
    </xf>
    <xf numFmtId="0" fontId="18" fillId="4" borderId="3" xfId="2" applyFont="1" applyFill="1" applyBorder="1" applyAlignment="1">
      <alignment horizontal="left" vertical="center" wrapText="1" shrinkToFit="1"/>
    </xf>
    <xf numFmtId="0" fontId="18" fillId="0" borderId="6" xfId="2" applyFont="1" applyBorder="1" applyAlignment="1">
      <alignment horizontal="left" vertical="center" wrapText="1" shrinkToFit="1"/>
    </xf>
    <xf numFmtId="0" fontId="18" fillId="0" borderId="4" xfId="2" applyFont="1" applyBorder="1" applyAlignment="1">
      <alignment horizontal="left" vertical="center" wrapText="1" shrinkToFit="1"/>
    </xf>
    <xf numFmtId="0" fontId="18" fillId="0" borderId="1" xfId="2" applyFont="1" applyBorder="1" applyAlignment="1">
      <alignment horizontal="left" vertical="top" wrapText="1" shrinkToFit="1"/>
    </xf>
    <xf numFmtId="0" fontId="18" fillId="4" borderId="1" xfId="2" applyFont="1" applyFill="1" applyBorder="1" applyAlignment="1">
      <alignment vertical="top" wrapText="1" shrinkToFit="1"/>
    </xf>
    <xf numFmtId="0" fontId="18" fillId="2" borderId="1" xfId="6" applyFont="1" applyFill="1" applyBorder="1" applyAlignment="1">
      <alignment horizontal="left" vertical="center" wrapText="1" shrinkToFit="1"/>
    </xf>
    <xf numFmtId="0" fontId="19" fillId="5" borderId="1" xfId="7" applyFont="1" applyFill="1" applyBorder="1" applyAlignment="1">
      <alignment horizontal="center" vertical="center" wrapText="1"/>
    </xf>
    <xf numFmtId="0" fontId="19" fillId="5" borderId="4" xfId="7" applyFont="1" applyFill="1" applyBorder="1" applyAlignment="1">
      <alignment horizontal="center" vertical="center" wrapText="1"/>
    </xf>
    <xf numFmtId="0" fontId="19" fillId="8" borderId="5" xfId="5" applyNumberFormat="1" applyFont="1" applyFill="1" applyBorder="1" applyAlignment="1">
      <alignment horizontal="center" vertical="top" wrapText="1"/>
    </xf>
    <xf numFmtId="0" fontId="19" fillId="8" borderId="7" xfId="5" applyNumberFormat="1" applyFont="1" applyFill="1" applyBorder="1" applyAlignment="1">
      <alignment horizontal="center" vertical="top" wrapText="1"/>
    </xf>
    <xf numFmtId="0" fontId="19" fillId="8" borderId="8" xfId="5" applyNumberFormat="1" applyFont="1" applyFill="1" applyBorder="1" applyAlignment="1">
      <alignment horizontal="center" vertical="top" wrapText="1"/>
    </xf>
    <xf numFmtId="0" fontId="18" fillId="4" borderId="1" xfId="2" applyFont="1" applyFill="1" applyBorder="1" applyAlignment="1">
      <alignment horizontal="left" wrapText="1" shrinkToFit="1"/>
    </xf>
    <xf numFmtId="4" fontId="23" fillId="2" borderId="3" xfId="2" applyNumberFormat="1" applyFont="1" applyFill="1" applyBorder="1" applyAlignment="1">
      <alignment horizontal="center" vertical="center" wrapText="1" shrinkToFit="1"/>
    </xf>
    <xf numFmtId="4" fontId="22" fillId="2" borderId="6" xfId="2" applyNumberFormat="1" applyFont="1" applyFill="1" applyBorder="1" applyAlignment="1">
      <alignment horizontal="center" vertical="center" wrapText="1" shrinkToFit="1"/>
    </xf>
    <xf numFmtId="4" fontId="22" fillId="2" borderId="4" xfId="2" applyNumberFormat="1" applyFont="1" applyFill="1" applyBorder="1" applyAlignment="1">
      <alignment horizontal="center" vertical="center" wrapText="1" shrinkToFit="1"/>
    </xf>
    <xf numFmtId="0" fontId="18" fillId="0" borderId="3" xfId="2" applyFont="1" applyBorder="1" applyAlignment="1">
      <alignment horizontal="left" vertical="center" wrapText="1" shrinkToFit="1"/>
    </xf>
    <xf numFmtId="0" fontId="9" fillId="6" borderId="5" xfId="7" applyFont="1" applyFill="1" applyBorder="1" applyAlignment="1">
      <alignment horizontal="center" vertical="center" wrapText="1" shrinkToFit="1"/>
    </xf>
    <xf numFmtId="0" fontId="9" fillId="6" borderId="7" xfId="7" applyFont="1" applyFill="1" applyBorder="1" applyAlignment="1">
      <alignment horizontal="center" vertical="center" wrapText="1" shrinkToFit="1"/>
    </xf>
    <xf numFmtId="0" fontId="9" fillId="6" borderId="8" xfId="7" applyFont="1" applyFill="1" applyBorder="1" applyAlignment="1">
      <alignment horizontal="center" vertical="center" wrapText="1" shrinkToFit="1"/>
    </xf>
    <xf numFmtId="0" fontId="9" fillId="6" borderId="5" xfId="4" applyNumberFormat="1" applyFont="1" applyFill="1" applyBorder="1" applyAlignment="1">
      <alignment horizontal="center" vertical="top" wrapText="1"/>
    </xf>
    <xf numFmtId="0" fontId="9" fillId="6" borderId="7" xfId="4" applyNumberFormat="1" applyFont="1" applyFill="1" applyBorder="1" applyAlignment="1">
      <alignment horizontal="center" vertical="top" wrapText="1"/>
    </xf>
    <xf numFmtId="0" fontId="9" fillId="6" borderId="8" xfId="4" applyNumberFormat="1" applyFont="1" applyFill="1" applyBorder="1" applyAlignment="1">
      <alignment horizontal="center" vertical="top" wrapText="1"/>
    </xf>
    <xf numFmtId="0" fontId="37" fillId="0" borderId="0" xfId="2" applyFont="1" applyBorder="1" applyAlignment="1">
      <alignment horizontal="center"/>
    </xf>
    <xf numFmtId="0" fontId="37" fillId="0" borderId="0" xfId="6" applyFont="1" applyBorder="1" applyAlignment="1">
      <alignment horizontal="center" vertical="center" wrapText="1"/>
    </xf>
    <xf numFmtId="0" fontId="7" fillId="5" borderId="1" xfId="2" applyFont="1" applyFill="1" applyBorder="1" applyAlignment="1">
      <alignment horizontal="center" vertical="center" wrapText="1" shrinkToFit="1"/>
    </xf>
    <xf numFmtId="0" fontId="7" fillId="5" borderId="5" xfId="7" applyFont="1" applyFill="1" applyBorder="1" applyAlignment="1">
      <alignment horizontal="center" vertical="center" wrapText="1"/>
    </xf>
    <xf numFmtId="0" fontId="7" fillId="5" borderId="7" xfId="7" applyFont="1" applyFill="1" applyBorder="1" applyAlignment="1">
      <alignment horizontal="center" vertical="center" wrapText="1"/>
    </xf>
    <xf numFmtId="0" fontId="7" fillId="5" borderId="8" xfId="7" applyFont="1" applyFill="1" applyBorder="1" applyAlignment="1">
      <alignment horizontal="center" vertical="center" wrapText="1"/>
    </xf>
    <xf numFmtId="0" fontId="9" fillId="6" borderId="1" xfId="7" applyFont="1" applyFill="1" applyBorder="1" applyAlignment="1">
      <alignment horizontal="center" vertical="center" wrapText="1" shrinkToFit="1"/>
    </xf>
    <xf numFmtId="0" fontId="45" fillId="5" borderId="1" xfId="7" applyFont="1" applyFill="1" applyBorder="1" applyAlignment="1">
      <alignment horizontal="center" vertical="center" wrapText="1"/>
    </xf>
  </cellXfs>
  <cellStyles count="11">
    <cellStyle name="Normal 2" xfId="1"/>
    <cellStyle name="Обычный" xfId="0" builtinId="0"/>
    <cellStyle name="Обычный 2" xfId="2"/>
    <cellStyle name="Обычный_ветеринарные препараты" xfId="3"/>
    <cellStyle name="Обычный_зоогигиенические средства" xfId="4"/>
    <cellStyle name="Обычный_инструменты и расходные мат-лы" xfId="5"/>
    <cellStyle name="Обычный_ПРАЙС_1" xfId="6"/>
    <cellStyle name="Обычный_Прима" xfId="7"/>
    <cellStyle name="Обычный_распродажа" xfId="8"/>
    <cellStyle name="Тысячи [0]_Module1" xfId="9"/>
    <cellStyle name="Тысячи_Module1" xfId="10"/>
  </cellStyles>
  <dxfs count="0"/>
  <tableStyles count="0" defaultTableStyle="TableStyleMedium2" defaultPivotStyle="PivotStyleMedium9"/>
  <colors>
    <mruColors>
      <color rgb="FFFFFF99"/>
      <color rgb="FFFF66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700</xdr:row>
      <xdr:rowOff>357187</xdr:rowOff>
    </xdr:from>
    <xdr:to>
      <xdr:col>0</xdr:col>
      <xdr:colOff>547688</xdr:colOff>
      <xdr:row>701</xdr:row>
      <xdr:rowOff>500062</xdr:rowOff>
    </xdr:to>
    <xdr:sp macro="" textlink="">
      <xdr:nvSpPr>
        <xdr:cNvPr id="15" name="5-конечная звезда 14"/>
        <xdr:cNvSpPr/>
      </xdr:nvSpPr>
      <xdr:spPr>
        <a:xfrm>
          <a:off x="0" y="458557312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702</xdr:row>
      <xdr:rowOff>0</xdr:rowOff>
    </xdr:from>
    <xdr:to>
      <xdr:col>0</xdr:col>
      <xdr:colOff>547688</xdr:colOff>
      <xdr:row>702</xdr:row>
      <xdr:rowOff>523875</xdr:rowOff>
    </xdr:to>
    <xdr:sp macro="" textlink="">
      <xdr:nvSpPr>
        <xdr:cNvPr id="16" name="5-конечная звезда 15"/>
        <xdr:cNvSpPr/>
      </xdr:nvSpPr>
      <xdr:spPr>
        <a:xfrm>
          <a:off x="0" y="480655313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703</xdr:row>
      <xdr:rowOff>0</xdr:rowOff>
    </xdr:from>
    <xdr:to>
      <xdr:col>0</xdr:col>
      <xdr:colOff>547688</xdr:colOff>
      <xdr:row>703</xdr:row>
      <xdr:rowOff>523875</xdr:rowOff>
    </xdr:to>
    <xdr:sp macro="" textlink="">
      <xdr:nvSpPr>
        <xdr:cNvPr id="17" name="5-конечная звезда 16"/>
        <xdr:cNvSpPr/>
      </xdr:nvSpPr>
      <xdr:spPr>
        <a:xfrm>
          <a:off x="0" y="481322063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704</xdr:row>
      <xdr:rowOff>0</xdr:rowOff>
    </xdr:from>
    <xdr:to>
      <xdr:col>0</xdr:col>
      <xdr:colOff>547688</xdr:colOff>
      <xdr:row>704</xdr:row>
      <xdr:rowOff>523875</xdr:rowOff>
    </xdr:to>
    <xdr:sp macro="" textlink="">
      <xdr:nvSpPr>
        <xdr:cNvPr id="18" name="5-конечная звезда 17"/>
        <xdr:cNvSpPr/>
      </xdr:nvSpPr>
      <xdr:spPr>
        <a:xfrm>
          <a:off x="0" y="48248887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705</xdr:row>
      <xdr:rowOff>0</xdr:rowOff>
    </xdr:from>
    <xdr:to>
      <xdr:col>0</xdr:col>
      <xdr:colOff>547688</xdr:colOff>
      <xdr:row>705</xdr:row>
      <xdr:rowOff>523875</xdr:rowOff>
    </xdr:to>
    <xdr:sp macro="" textlink="">
      <xdr:nvSpPr>
        <xdr:cNvPr id="19" name="5-конечная звезда 18"/>
        <xdr:cNvSpPr/>
      </xdr:nvSpPr>
      <xdr:spPr>
        <a:xfrm>
          <a:off x="0" y="48377475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706</xdr:row>
      <xdr:rowOff>0</xdr:rowOff>
    </xdr:from>
    <xdr:to>
      <xdr:col>0</xdr:col>
      <xdr:colOff>547688</xdr:colOff>
      <xdr:row>706</xdr:row>
      <xdr:rowOff>523875</xdr:rowOff>
    </xdr:to>
    <xdr:sp macro="" textlink="">
      <xdr:nvSpPr>
        <xdr:cNvPr id="20" name="5-конечная звезда 19"/>
        <xdr:cNvSpPr/>
      </xdr:nvSpPr>
      <xdr:spPr>
        <a:xfrm>
          <a:off x="0" y="484679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707</xdr:row>
      <xdr:rowOff>0</xdr:rowOff>
    </xdr:from>
    <xdr:to>
      <xdr:col>0</xdr:col>
      <xdr:colOff>547688</xdr:colOff>
      <xdr:row>707</xdr:row>
      <xdr:rowOff>523875</xdr:rowOff>
    </xdr:to>
    <xdr:sp macro="" textlink="">
      <xdr:nvSpPr>
        <xdr:cNvPr id="21" name="5-конечная звезда 20"/>
        <xdr:cNvSpPr/>
      </xdr:nvSpPr>
      <xdr:spPr>
        <a:xfrm>
          <a:off x="0" y="48553687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708</xdr:row>
      <xdr:rowOff>0</xdr:rowOff>
    </xdr:from>
    <xdr:to>
      <xdr:col>0</xdr:col>
      <xdr:colOff>547688</xdr:colOff>
      <xdr:row>708</xdr:row>
      <xdr:rowOff>523875</xdr:rowOff>
    </xdr:to>
    <xdr:sp macro="" textlink="">
      <xdr:nvSpPr>
        <xdr:cNvPr id="22" name="5-конечная звезда 21"/>
        <xdr:cNvSpPr/>
      </xdr:nvSpPr>
      <xdr:spPr>
        <a:xfrm>
          <a:off x="0" y="48670368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709</xdr:row>
      <xdr:rowOff>0</xdr:rowOff>
    </xdr:from>
    <xdr:to>
      <xdr:col>0</xdr:col>
      <xdr:colOff>547688</xdr:colOff>
      <xdr:row>709</xdr:row>
      <xdr:rowOff>523875</xdr:rowOff>
    </xdr:to>
    <xdr:sp macro="" textlink="">
      <xdr:nvSpPr>
        <xdr:cNvPr id="23" name="5-конечная звезда 22"/>
        <xdr:cNvSpPr/>
      </xdr:nvSpPr>
      <xdr:spPr>
        <a:xfrm>
          <a:off x="0" y="48787050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710</xdr:row>
      <xdr:rowOff>0</xdr:rowOff>
    </xdr:from>
    <xdr:to>
      <xdr:col>0</xdr:col>
      <xdr:colOff>547688</xdr:colOff>
      <xdr:row>710</xdr:row>
      <xdr:rowOff>523875</xdr:rowOff>
    </xdr:to>
    <xdr:sp macro="" textlink="">
      <xdr:nvSpPr>
        <xdr:cNvPr id="24" name="5-конечная звезда 23"/>
        <xdr:cNvSpPr/>
      </xdr:nvSpPr>
      <xdr:spPr>
        <a:xfrm>
          <a:off x="0" y="489037313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711</xdr:row>
      <xdr:rowOff>0</xdr:rowOff>
    </xdr:from>
    <xdr:to>
      <xdr:col>0</xdr:col>
      <xdr:colOff>547688</xdr:colOff>
      <xdr:row>711</xdr:row>
      <xdr:rowOff>523875</xdr:rowOff>
    </xdr:to>
    <xdr:sp macro="" textlink="">
      <xdr:nvSpPr>
        <xdr:cNvPr id="25" name="5-конечная звезда 24"/>
        <xdr:cNvSpPr/>
      </xdr:nvSpPr>
      <xdr:spPr>
        <a:xfrm>
          <a:off x="0" y="4902041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712</xdr:row>
      <xdr:rowOff>0</xdr:rowOff>
    </xdr:from>
    <xdr:to>
      <xdr:col>0</xdr:col>
      <xdr:colOff>547688</xdr:colOff>
      <xdr:row>712</xdr:row>
      <xdr:rowOff>523875</xdr:rowOff>
    </xdr:to>
    <xdr:sp macro="" textlink="">
      <xdr:nvSpPr>
        <xdr:cNvPr id="26" name="5-конечная звезда 25"/>
        <xdr:cNvSpPr/>
      </xdr:nvSpPr>
      <xdr:spPr>
        <a:xfrm>
          <a:off x="0" y="49137093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713</xdr:row>
      <xdr:rowOff>0</xdr:rowOff>
    </xdr:from>
    <xdr:to>
      <xdr:col>0</xdr:col>
      <xdr:colOff>547688</xdr:colOff>
      <xdr:row>713</xdr:row>
      <xdr:rowOff>523875</xdr:rowOff>
    </xdr:to>
    <xdr:sp macro="" textlink="">
      <xdr:nvSpPr>
        <xdr:cNvPr id="27" name="5-конечная звезда 26"/>
        <xdr:cNvSpPr/>
      </xdr:nvSpPr>
      <xdr:spPr>
        <a:xfrm>
          <a:off x="0" y="49253775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714</xdr:row>
      <xdr:rowOff>0</xdr:rowOff>
    </xdr:from>
    <xdr:to>
      <xdr:col>0</xdr:col>
      <xdr:colOff>547688</xdr:colOff>
      <xdr:row>714</xdr:row>
      <xdr:rowOff>523875</xdr:rowOff>
    </xdr:to>
    <xdr:sp macro="" textlink="">
      <xdr:nvSpPr>
        <xdr:cNvPr id="28" name="5-конечная звезда 27"/>
        <xdr:cNvSpPr/>
      </xdr:nvSpPr>
      <xdr:spPr>
        <a:xfrm>
          <a:off x="0" y="493704563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715</xdr:row>
      <xdr:rowOff>0</xdr:rowOff>
    </xdr:from>
    <xdr:to>
      <xdr:col>0</xdr:col>
      <xdr:colOff>547688</xdr:colOff>
      <xdr:row>715</xdr:row>
      <xdr:rowOff>523875</xdr:rowOff>
    </xdr:to>
    <xdr:sp macro="" textlink="">
      <xdr:nvSpPr>
        <xdr:cNvPr id="29" name="5-конечная звезда 28"/>
        <xdr:cNvSpPr/>
      </xdr:nvSpPr>
      <xdr:spPr>
        <a:xfrm>
          <a:off x="0" y="49487137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716</xdr:row>
      <xdr:rowOff>0</xdr:rowOff>
    </xdr:from>
    <xdr:to>
      <xdr:col>0</xdr:col>
      <xdr:colOff>547688</xdr:colOff>
      <xdr:row>716</xdr:row>
      <xdr:rowOff>523875</xdr:rowOff>
    </xdr:to>
    <xdr:sp macro="" textlink="">
      <xdr:nvSpPr>
        <xdr:cNvPr id="30" name="5-конечная звезда 29"/>
        <xdr:cNvSpPr/>
      </xdr:nvSpPr>
      <xdr:spPr>
        <a:xfrm>
          <a:off x="0" y="49565718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717</xdr:row>
      <xdr:rowOff>0</xdr:rowOff>
    </xdr:from>
    <xdr:to>
      <xdr:col>0</xdr:col>
      <xdr:colOff>547688</xdr:colOff>
      <xdr:row>717</xdr:row>
      <xdr:rowOff>523875</xdr:rowOff>
    </xdr:to>
    <xdr:sp macro="" textlink="">
      <xdr:nvSpPr>
        <xdr:cNvPr id="31" name="5-конечная звезда 30"/>
        <xdr:cNvSpPr/>
      </xdr:nvSpPr>
      <xdr:spPr>
        <a:xfrm>
          <a:off x="0" y="49644300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718</xdr:row>
      <xdr:rowOff>0</xdr:rowOff>
    </xdr:from>
    <xdr:to>
      <xdr:col>0</xdr:col>
      <xdr:colOff>547688</xdr:colOff>
      <xdr:row>718</xdr:row>
      <xdr:rowOff>523875</xdr:rowOff>
    </xdr:to>
    <xdr:sp macro="" textlink="">
      <xdr:nvSpPr>
        <xdr:cNvPr id="32" name="5-конечная звезда 31"/>
        <xdr:cNvSpPr/>
      </xdr:nvSpPr>
      <xdr:spPr>
        <a:xfrm>
          <a:off x="0" y="497228813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719</xdr:row>
      <xdr:rowOff>0</xdr:rowOff>
    </xdr:from>
    <xdr:to>
      <xdr:col>0</xdr:col>
      <xdr:colOff>547688</xdr:colOff>
      <xdr:row>719</xdr:row>
      <xdr:rowOff>523875</xdr:rowOff>
    </xdr:to>
    <xdr:sp macro="" textlink="">
      <xdr:nvSpPr>
        <xdr:cNvPr id="33" name="5-конечная звезда 32"/>
        <xdr:cNvSpPr/>
      </xdr:nvSpPr>
      <xdr:spPr>
        <a:xfrm>
          <a:off x="0" y="498014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720</xdr:row>
      <xdr:rowOff>0</xdr:rowOff>
    </xdr:from>
    <xdr:to>
      <xdr:col>0</xdr:col>
      <xdr:colOff>547688</xdr:colOff>
      <xdr:row>720</xdr:row>
      <xdr:rowOff>523875</xdr:rowOff>
    </xdr:to>
    <xdr:sp macro="" textlink="">
      <xdr:nvSpPr>
        <xdr:cNvPr id="34" name="5-конечная звезда 33"/>
        <xdr:cNvSpPr/>
      </xdr:nvSpPr>
      <xdr:spPr>
        <a:xfrm>
          <a:off x="0" y="49880043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721</xdr:row>
      <xdr:rowOff>0</xdr:rowOff>
    </xdr:from>
    <xdr:to>
      <xdr:col>0</xdr:col>
      <xdr:colOff>547688</xdr:colOff>
      <xdr:row>721</xdr:row>
      <xdr:rowOff>523875</xdr:rowOff>
    </xdr:to>
    <xdr:sp macro="" textlink="">
      <xdr:nvSpPr>
        <xdr:cNvPr id="35" name="5-конечная звезда 34"/>
        <xdr:cNvSpPr/>
      </xdr:nvSpPr>
      <xdr:spPr>
        <a:xfrm>
          <a:off x="0" y="49958625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722</xdr:row>
      <xdr:rowOff>0</xdr:rowOff>
    </xdr:from>
    <xdr:to>
      <xdr:col>0</xdr:col>
      <xdr:colOff>547688</xdr:colOff>
      <xdr:row>722</xdr:row>
      <xdr:rowOff>523875</xdr:rowOff>
    </xdr:to>
    <xdr:sp macro="" textlink="">
      <xdr:nvSpPr>
        <xdr:cNvPr id="37" name="5-конечная звезда 36"/>
        <xdr:cNvSpPr/>
      </xdr:nvSpPr>
      <xdr:spPr>
        <a:xfrm>
          <a:off x="0" y="500372063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723</xdr:row>
      <xdr:rowOff>0</xdr:rowOff>
    </xdr:from>
    <xdr:to>
      <xdr:col>0</xdr:col>
      <xdr:colOff>547688</xdr:colOff>
      <xdr:row>723</xdr:row>
      <xdr:rowOff>523875</xdr:rowOff>
    </xdr:to>
    <xdr:sp macro="" textlink="">
      <xdr:nvSpPr>
        <xdr:cNvPr id="38" name="5-конечная звезда 37"/>
        <xdr:cNvSpPr/>
      </xdr:nvSpPr>
      <xdr:spPr>
        <a:xfrm>
          <a:off x="0" y="50115787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724</xdr:row>
      <xdr:rowOff>0</xdr:rowOff>
    </xdr:from>
    <xdr:to>
      <xdr:col>0</xdr:col>
      <xdr:colOff>547688</xdr:colOff>
      <xdr:row>724</xdr:row>
      <xdr:rowOff>523875</xdr:rowOff>
    </xdr:to>
    <xdr:sp macro="" textlink="">
      <xdr:nvSpPr>
        <xdr:cNvPr id="39" name="5-конечная звезда 38"/>
        <xdr:cNvSpPr/>
      </xdr:nvSpPr>
      <xdr:spPr>
        <a:xfrm>
          <a:off x="0" y="50194368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725</xdr:row>
      <xdr:rowOff>0</xdr:rowOff>
    </xdr:from>
    <xdr:to>
      <xdr:col>0</xdr:col>
      <xdr:colOff>547688</xdr:colOff>
      <xdr:row>725</xdr:row>
      <xdr:rowOff>523875</xdr:rowOff>
    </xdr:to>
    <xdr:sp macro="" textlink="">
      <xdr:nvSpPr>
        <xdr:cNvPr id="41" name="5-конечная звезда 40"/>
        <xdr:cNvSpPr/>
      </xdr:nvSpPr>
      <xdr:spPr>
        <a:xfrm>
          <a:off x="0" y="50272950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726</xdr:row>
      <xdr:rowOff>0</xdr:rowOff>
    </xdr:from>
    <xdr:to>
      <xdr:col>0</xdr:col>
      <xdr:colOff>547688</xdr:colOff>
      <xdr:row>726</xdr:row>
      <xdr:rowOff>523875</xdr:rowOff>
    </xdr:to>
    <xdr:sp macro="" textlink="">
      <xdr:nvSpPr>
        <xdr:cNvPr id="42" name="5-конечная звезда 41"/>
        <xdr:cNvSpPr/>
      </xdr:nvSpPr>
      <xdr:spPr>
        <a:xfrm>
          <a:off x="0" y="50382487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728</xdr:row>
      <xdr:rowOff>0</xdr:rowOff>
    </xdr:from>
    <xdr:to>
      <xdr:col>0</xdr:col>
      <xdr:colOff>547688</xdr:colOff>
      <xdr:row>728</xdr:row>
      <xdr:rowOff>523875</xdr:rowOff>
    </xdr:to>
    <xdr:sp macro="" textlink="">
      <xdr:nvSpPr>
        <xdr:cNvPr id="43" name="5-конечная звезда 42"/>
        <xdr:cNvSpPr/>
      </xdr:nvSpPr>
      <xdr:spPr>
        <a:xfrm>
          <a:off x="0" y="5065871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729</xdr:row>
      <xdr:rowOff>0</xdr:rowOff>
    </xdr:from>
    <xdr:to>
      <xdr:col>0</xdr:col>
      <xdr:colOff>547688</xdr:colOff>
      <xdr:row>729</xdr:row>
      <xdr:rowOff>523875</xdr:rowOff>
    </xdr:to>
    <xdr:sp macro="" textlink="">
      <xdr:nvSpPr>
        <xdr:cNvPr id="44" name="5-конечная звезда 43"/>
        <xdr:cNvSpPr/>
      </xdr:nvSpPr>
      <xdr:spPr>
        <a:xfrm>
          <a:off x="0" y="51011137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730</xdr:row>
      <xdr:rowOff>0</xdr:rowOff>
    </xdr:from>
    <xdr:to>
      <xdr:col>0</xdr:col>
      <xdr:colOff>547688</xdr:colOff>
      <xdr:row>730</xdr:row>
      <xdr:rowOff>523875</xdr:rowOff>
    </xdr:to>
    <xdr:sp macro="" textlink="">
      <xdr:nvSpPr>
        <xdr:cNvPr id="45" name="5-конечная звезда 44"/>
        <xdr:cNvSpPr/>
      </xdr:nvSpPr>
      <xdr:spPr>
        <a:xfrm>
          <a:off x="0" y="51232593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731</xdr:row>
      <xdr:rowOff>0</xdr:rowOff>
    </xdr:from>
    <xdr:to>
      <xdr:col>0</xdr:col>
      <xdr:colOff>547688</xdr:colOff>
      <xdr:row>731</xdr:row>
      <xdr:rowOff>523875</xdr:rowOff>
    </xdr:to>
    <xdr:sp macro="" textlink="">
      <xdr:nvSpPr>
        <xdr:cNvPr id="46" name="5-конечная звезда 45"/>
        <xdr:cNvSpPr/>
      </xdr:nvSpPr>
      <xdr:spPr>
        <a:xfrm>
          <a:off x="0" y="515326313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732</xdr:row>
      <xdr:rowOff>0</xdr:rowOff>
    </xdr:from>
    <xdr:to>
      <xdr:col>0</xdr:col>
      <xdr:colOff>547688</xdr:colOff>
      <xdr:row>732</xdr:row>
      <xdr:rowOff>523875</xdr:rowOff>
    </xdr:to>
    <xdr:sp macro="" textlink="">
      <xdr:nvSpPr>
        <xdr:cNvPr id="47" name="5-конечная звезда 46"/>
        <xdr:cNvSpPr/>
      </xdr:nvSpPr>
      <xdr:spPr>
        <a:xfrm>
          <a:off x="0" y="51849337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791</xdr:row>
      <xdr:rowOff>0</xdr:rowOff>
    </xdr:from>
    <xdr:to>
      <xdr:col>0</xdr:col>
      <xdr:colOff>547688</xdr:colOff>
      <xdr:row>791</xdr:row>
      <xdr:rowOff>523875</xdr:rowOff>
    </xdr:to>
    <xdr:sp macro="" textlink="">
      <xdr:nvSpPr>
        <xdr:cNvPr id="48" name="5-конечная звезда 47"/>
        <xdr:cNvSpPr/>
      </xdr:nvSpPr>
      <xdr:spPr>
        <a:xfrm>
          <a:off x="0" y="563546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801</xdr:row>
      <xdr:rowOff>0</xdr:rowOff>
    </xdr:from>
    <xdr:to>
      <xdr:col>0</xdr:col>
      <xdr:colOff>547688</xdr:colOff>
      <xdr:row>801</xdr:row>
      <xdr:rowOff>523875</xdr:rowOff>
    </xdr:to>
    <xdr:sp macro="" textlink="">
      <xdr:nvSpPr>
        <xdr:cNvPr id="49" name="5-конечная звезда 48"/>
        <xdr:cNvSpPr/>
      </xdr:nvSpPr>
      <xdr:spPr>
        <a:xfrm>
          <a:off x="0" y="56966643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802</xdr:row>
      <xdr:rowOff>0</xdr:rowOff>
    </xdr:from>
    <xdr:to>
      <xdr:col>0</xdr:col>
      <xdr:colOff>547688</xdr:colOff>
      <xdr:row>802</xdr:row>
      <xdr:rowOff>523875</xdr:rowOff>
    </xdr:to>
    <xdr:sp macro="" textlink="">
      <xdr:nvSpPr>
        <xdr:cNvPr id="50" name="5-конечная звезда 49"/>
        <xdr:cNvSpPr/>
      </xdr:nvSpPr>
      <xdr:spPr>
        <a:xfrm>
          <a:off x="0" y="57061893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803</xdr:row>
      <xdr:rowOff>0</xdr:rowOff>
    </xdr:from>
    <xdr:to>
      <xdr:col>0</xdr:col>
      <xdr:colOff>547688</xdr:colOff>
      <xdr:row>803</xdr:row>
      <xdr:rowOff>523875</xdr:rowOff>
    </xdr:to>
    <xdr:sp macro="" textlink="">
      <xdr:nvSpPr>
        <xdr:cNvPr id="51" name="5-конечная звезда 50"/>
        <xdr:cNvSpPr/>
      </xdr:nvSpPr>
      <xdr:spPr>
        <a:xfrm>
          <a:off x="0" y="57157143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804</xdr:row>
      <xdr:rowOff>0</xdr:rowOff>
    </xdr:from>
    <xdr:to>
      <xdr:col>0</xdr:col>
      <xdr:colOff>547688</xdr:colOff>
      <xdr:row>804</xdr:row>
      <xdr:rowOff>523875</xdr:rowOff>
    </xdr:to>
    <xdr:sp macro="" textlink="">
      <xdr:nvSpPr>
        <xdr:cNvPr id="52" name="5-конечная звезда 51"/>
        <xdr:cNvSpPr/>
      </xdr:nvSpPr>
      <xdr:spPr>
        <a:xfrm>
          <a:off x="0" y="57252393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865</xdr:row>
      <xdr:rowOff>0</xdr:rowOff>
    </xdr:from>
    <xdr:to>
      <xdr:col>0</xdr:col>
      <xdr:colOff>547688</xdr:colOff>
      <xdr:row>865</xdr:row>
      <xdr:rowOff>523875</xdr:rowOff>
    </xdr:to>
    <xdr:sp macro="" textlink="">
      <xdr:nvSpPr>
        <xdr:cNvPr id="53" name="5-конечная звезда 52"/>
        <xdr:cNvSpPr/>
      </xdr:nvSpPr>
      <xdr:spPr>
        <a:xfrm>
          <a:off x="0" y="61824393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866</xdr:row>
      <xdr:rowOff>0</xdr:rowOff>
    </xdr:from>
    <xdr:to>
      <xdr:col>0</xdr:col>
      <xdr:colOff>547688</xdr:colOff>
      <xdr:row>866</xdr:row>
      <xdr:rowOff>523875</xdr:rowOff>
    </xdr:to>
    <xdr:sp macro="" textlink="">
      <xdr:nvSpPr>
        <xdr:cNvPr id="54" name="5-конечная звезда 53"/>
        <xdr:cNvSpPr/>
      </xdr:nvSpPr>
      <xdr:spPr>
        <a:xfrm>
          <a:off x="0" y="61900593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867</xdr:row>
      <xdr:rowOff>0</xdr:rowOff>
    </xdr:from>
    <xdr:to>
      <xdr:col>0</xdr:col>
      <xdr:colOff>547688</xdr:colOff>
      <xdr:row>867</xdr:row>
      <xdr:rowOff>523875</xdr:rowOff>
    </xdr:to>
    <xdr:sp macro="" textlink="">
      <xdr:nvSpPr>
        <xdr:cNvPr id="55" name="5-конечная звезда 54"/>
        <xdr:cNvSpPr/>
      </xdr:nvSpPr>
      <xdr:spPr>
        <a:xfrm>
          <a:off x="0" y="61976793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868</xdr:row>
      <xdr:rowOff>0</xdr:rowOff>
    </xdr:from>
    <xdr:to>
      <xdr:col>0</xdr:col>
      <xdr:colOff>547688</xdr:colOff>
      <xdr:row>868</xdr:row>
      <xdr:rowOff>523875</xdr:rowOff>
    </xdr:to>
    <xdr:sp macro="" textlink="">
      <xdr:nvSpPr>
        <xdr:cNvPr id="56" name="5-конечная звезда 55"/>
        <xdr:cNvSpPr/>
      </xdr:nvSpPr>
      <xdr:spPr>
        <a:xfrm>
          <a:off x="0" y="62052993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869</xdr:row>
      <xdr:rowOff>0</xdr:rowOff>
    </xdr:from>
    <xdr:to>
      <xdr:col>0</xdr:col>
      <xdr:colOff>547688</xdr:colOff>
      <xdr:row>869</xdr:row>
      <xdr:rowOff>523875</xdr:rowOff>
    </xdr:to>
    <xdr:sp macro="" textlink="">
      <xdr:nvSpPr>
        <xdr:cNvPr id="57" name="5-конечная звезда 56"/>
        <xdr:cNvSpPr/>
      </xdr:nvSpPr>
      <xdr:spPr>
        <a:xfrm>
          <a:off x="0" y="62129193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870</xdr:row>
      <xdr:rowOff>0</xdr:rowOff>
    </xdr:from>
    <xdr:to>
      <xdr:col>0</xdr:col>
      <xdr:colOff>547688</xdr:colOff>
      <xdr:row>870</xdr:row>
      <xdr:rowOff>523875</xdr:rowOff>
    </xdr:to>
    <xdr:sp macro="" textlink="">
      <xdr:nvSpPr>
        <xdr:cNvPr id="60" name="5-конечная звезда 59"/>
        <xdr:cNvSpPr/>
      </xdr:nvSpPr>
      <xdr:spPr>
        <a:xfrm>
          <a:off x="0" y="62281593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871</xdr:row>
      <xdr:rowOff>0</xdr:rowOff>
    </xdr:from>
    <xdr:to>
      <xdr:col>0</xdr:col>
      <xdr:colOff>547688</xdr:colOff>
      <xdr:row>871</xdr:row>
      <xdr:rowOff>523875</xdr:rowOff>
    </xdr:to>
    <xdr:sp macro="" textlink="">
      <xdr:nvSpPr>
        <xdr:cNvPr id="61" name="5-конечная звезда 60"/>
        <xdr:cNvSpPr/>
      </xdr:nvSpPr>
      <xdr:spPr>
        <a:xfrm>
          <a:off x="0" y="62357793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872</xdr:row>
      <xdr:rowOff>0</xdr:rowOff>
    </xdr:from>
    <xdr:to>
      <xdr:col>0</xdr:col>
      <xdr:colOff>547688</xdr:colOff>
      <xdr:row>872</xdr:row>
      <xdr:rowOff>523875</xdr:rowOff>
    </xdr:to>
    <xdr:sp macro="" textlink="">
      <xdr:nvSpPr>
        <xdr:cNvPr id="62" name="5-конечная звезда 61"/>
        <xdr:cNvSpPr/>
      </xdr:nvSpPr>
      <xdr:spPr>
        <a:xfrm>
          <a:off x="0" y="62433993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873</xdr:row>
      <xdr:rowOff>0</xdr:rowOff>
    </xdr:from>
    <xdr:to>
      <xdr:col>0</xdr:col>
      <xdr:colOff>547688</xdr:colOff>
      <xdr:row>873</xdr:row>
      <xdr:rowOff>523875</xdr:rowOff>
    </xdr:to>
    <xdr:sp macro="" textlink="">
      <xdr:nvSpPr>
        <xdr:cNvPr id="63" name="5-конечная звезда 62"/>
        <xdr:cNvSpPr/>
      </xdr:nvSpPr>
      <xdr:spPr>
        <a:xfrm>
          <a:off x="0" y="62510193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874</xdr:row>
      <xdr:rowOff>0</xdr:rowOff>
    </xdr:from>
    <xdr:to>
      <xdr:col>0</xdr:col>
      <xdr:colOff>547688</xdr:colOff>
      <xdr:row>874</xdr:row>
      <xdr:rowOff>523875</xdr:rowOff>
    </xdr:to>
    <xdr:sp macro="" textlink="">
      <xdr:nvSpPr>
        <xdr:cNvPr id="64" name="5-конечная звезда 63"/>
        <xdr:cNvSpPr/>
      </xdr:nvSpPr>
      <xdr:spPr>
        <a:xfrm>
          <a:off x="0" y="62586393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875</xdr:row>
      <xdr:rowOff>0</xdr:rowOff>
    </xdr:from>
    <xdr:to>
      <xdr:col>0</xdr:col>
      <xdr:colOff>547688</xdr:colOff>
      <xdr:row>875</xdr:row>
      <xdr:rowOff>523875</xdr:rowOff>
    </xdr:to>
    <xdr:sp macro="" textlink="">
      <xdr:nvSpPr>
        <xdr:cNvPr id="65" name="5-конечная звезда 64"/>
        <xdr:cNvSpPr/>
      </xdr:nvSpPr>
      <xdr:spPr>
        <a:xfrm>
          <a:off x="0" y="62662593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906</xdr:row>
      <xdr:rowOff>0</xdr:rowOff>
    </xdr:from>
    <xdr:to>
      <xdr:col>0</xdr:col>
      <xdr:colOff>547688</xdr:colOff>
      <xdr:row>906</xdr:row>
      <xdr:rowOff>523875</xdr:rowOff>
    </xdr:to>
    <xdr:sp macro="" textlink="">
      <xdr:nvSpPr>
        <xdr:cNvPr id="66" name="5-конечная звезда 65"/>
        <xdr:cNvSpPr/>
      </xdr:nvSpPr>
      <xdr:spPr>
        <a:xfrm>
          <a:off x="0" y="64917637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907</xdr:row>
      <xdr:rowOff>0</xdr:rowOff>
    </xdr:from>
    <xdr:to>
      <xdr:col>0</xdr:col>
      <xdr:colOff>547688</xdr:colOff>
      <xdr:row>907</xdr:row>
      <xdr:rowOff>523875</xdr:rowOff>
    </xdr:to>
    <xdr:sp macro="" textlink="">
      <xdr:nvSpPr>
        <xdr:cNvPr id="67" name="5-конечная звезда 66"/>
        <xdr:cNvSpPr/>
      </xdr:nvSpPr>
      <xdr:spPr>
        <a:xfrm>
          <a:off x="0" y="64998600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1011</xdr:row>
      <xdr:rowOff>0</xdr:rowOff>
    </xdr:from>
    <xdr:to>
      <xdr:col>0</xdr:col>
      <xdr:colOff>547688</xdr:colOff>
      <xdr:row>1011</xdr:row>
      <xdr:rowOff>523875</xdr:rowOff>
    </xdr:to>
    <xdr:sp macro="" textlink="">
      <xdr:nvSpPr>
        <xdr:cNvPr id="68" name="5-конечная звезда 67"/>
        <xdr:cNvSpPr/>
      </xdr:nvSpPr>
      <xdr:spPr>
        <a:xfrm>
          <a:off x="0" y="72771000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1012</xdr:row>
      <xdr:rowOff>0</xdr:rowOff>
    </xdr:from>
    <xdr:to>
      <xdr:col>0</xdr:col>
      <xdr:colOff>547688</xdr:colOff>
      <xdr:row>1012</xdr:row>
      <xdr:rowOff>523875</xdr:rowOff>
    </xdr:to>
    <xdr:sp macro="" textlink="">
      <xdr:nvSpPr>
        <xdr:cNvPr id="69" name="5-конечная звезда 68"/>
        <xdr:cNvSpPr/>
      </xdr:nvSpPr>
      <xdr:spPr>
        <a:xfrm>
          <a:off x="0" y="728495813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1013</xdr:row>
      <xdr:rowOff>0</xdr:rowOff>
    </xdr:from>
    <xdr:to>
      <xdr:col>0</xdr:col>
      <xdr:colOff>547688</xdr:colOff>
      <xdr:row>1013</xdr:row>
      <xdr:rowOff>523875</xdr:rowOff>
    </xdr:to>
    <xdr:sp macro="" textlink="">
      <xdr:nvSpPr>
        <xdr:cNvPr id="70" name="5-конечная звезда 69"/>
        <xdr:cNvSpPr/>
      </xdr:nvSpPr>
      <xdr:spPr>
        <a:xfrm>
          <a:off x="0" y="729281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1190</xdr:row>
      <xdr:rowOff>0</xdr:rowOff>
    </xdr:from>
    <xdr:to>
      <xdr:col>0</xdr:col>
      <xdr:colOff>547688</xdr:colOff>
      <xdr:row>1190</xdr:row>
      <xdr:rowOff>523875</xdr:rowOff>
    </xdr:to>
    <xdr:sp macro="" textlink="">
      <xdr:nvSpPr>
        <xdr:cNvPr id="71" name="5-конечная звезда 70"/>
        <xdr:cNvSpPr/>
      </xdr:nvSpPr>
      <xdr:spPr>
        <a:xfrm>
          <a:off x="0" y="83305650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993</xdr:row>
      <xdr:rowOff>0</xdr:rowOff>
    </xdr:from>
    <xdr:to>
      <xdr:col>0</xdr:col>
      <xdr:colOff>547688</xdr:colOff>
      <xdr:row>993</xdr:row>
      <xdr:rowOff>523875</xdr:rowOff>
    </xdr:to>
    <xdr:sp macro="" textlink="">
      <xdr:nvSpPr>
        <xdr:cNvPr id="59" name="5-конечная звезда 58"/>
        <xdr:cNvSpPr/>
      </xdr:nvSpPr>
      <xdr:spPr>
        <a:xfrm>
          <a:off x="0" y="70023037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994</xdr:row>
      <xdr:rowOff>0</xdr:rowOff>
    </xdr:from>
    <xdr:to>
      <xdr:col>0</xdr:col>
      <xdr:colOff>547688</xdr:colOff>
      <xdr:row>994</xdr:row>
      <xdr:rowOff>523875</xdr:rowOff>
    </xdr:to>
    <xdr:sp macro="" textlink="">
      <xdr:nvSpPr>
        <xdr:cNvPr id="72" name="5-конечная звезда 71"/>
        <xdr:cNvSpPr/>
      </xdr:nvSpPr>
      <xdr:spPr>
        <a:xfrm>
          <a:off x="0" y="70104000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727</xdr:row>
      <xdr:rowOff>0</xdr:rowOff>
    </xdr:from>
    <xdr:to>
      <xdr:col>0</xdr:col>
      <xdr:colOff>547688</xdr:colOff>
      <xdr:row>727</xdr:row>
      <xdr:rowOff>523875</xdr:rowOff>
    </xdr:to>
    <xdr:sp macro="" textlink="">
      <xdr:nvSpPr>
        <xdr:cNvPr id="73" name="5-конечная звезда 72"/>
        <xdr:cNvSpPr/>
      </xdr:nvSpPr>
      <xdr:spPr>
        <a:xfrm>
          <a:off x="0" y="513707063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214312</xdr:colOff>
      <xdr:row>337</xdr:row>
      <xdr:rowOff>23813</xdr:rowOff>
    </xdr:from>
    <xdr:to>
      <xdr:col>0</xdr:col>
      <xdr:colOff>762000</xdr:colOff>
      <xdr:row>337</xdr:row>
      <xdr:rowOff>547688</xdr:rowOff>
    </xdr:to>
    <xdr:sp macro="" textlink="">
      <xdr:nvSpPr>
        <xdr:cNvPr id="38" name="5-конечная звезда 37"/>
        <xdr:cNvSpPr/>
      </xdr:nvSpPr>
      <xdr:spPr>
        <a:xfrm>
          <a:off x="214312" y="13999368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190500</xdr:colOff>
      <xdr:row>338</xdr:row>
      <xdr:rowOff>0</xdr:rowOff>
    </xdr:from>
    <xdr:to>
      <xdr:col>0</xdr:col>
      <xdr:colOff>738188</xdr:colOff>
      <xdr:row>338</xdr:row>
      <xdr:rowOff>523875</xdr:rowOff>
    </xdr:to>
    <xdr:sp macro="" textlink="">
      <xdr:nvSpPr>
        <xdr:cNvPr id="39" name="5-конечная звезда 38"/>
        <xdr:cNvSpPr/>
      </xdr:nvSpPr>
      <xdr:spPr>
        <a:xfrm>
          <a:off x="190500" y="140636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214312</xdr:colOff>
      <xdr:row>339</xdr:row>
      <xdr:rowOff>23813</xdr:rowOff>
    </xdr:from>
    <xdr:to>
      <xdr:col>0</xdr:col>
      <xdr:colOff>762000</xdr:colOff>
      <xdr:row>339</xdr:row>
      <xdr:rowOff>547688</xdr:rowOff>
    </xdr:to>
    <xdr:sp macro="" textlink="">
      <xdr:nvSpPr>
        <xdr:cNvPr id="40" name="5-конечная звезда 39"/>
        <xdr:cNvSpPr/>
      </xdr:nvSpPr>
      <xdr:spPr>
        <a:xfrm>
          <a:off x="214312" y="14132718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519</xdr:row>
      <xdr:rowOff>0</xdr:rowOff>
    </xdr:from>
    <xdr:to>
      <xdr:col>0</xdr:col>
      <xdr:colOff>547688</xdr:colOff>
      <xdr:row>519</xdr:row>
      <xdr:rowOff>523875</xdr:rowOff>
    </xdr:to>
    <xdr:sp macro="" textlink="">
      <xdr:nvSpPr>
        <xdr:cNvPr id="53" name="5-конечная звезда 52"/>
        <xdr:cNvSpPr/>
      </xdr:nvSpPr>
      <xdr:spPr>
        <a:xfrm>
          <a:off x="0" y="240458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520</xdr:row>
      <xdr:rowOff>0</xdr:rowOff>
    </xdr:from>
    <xdr:to>
      <xdr:col>0</xdr:col>
      <xdr:colOff>547688</xdr:colOff>
      <xdr:row>520</xdr:row>
      <xdr:rowOff>523875</xdr:rowOff>
    </xdr:to>
    <xdr:sp macro="" textlink="">
      <xdr:nvSpPr>
        <xdr:cNvPr id="54" name="5-конечная звезда 53"/>
        <xdr:cNvSpPr/>
      </xdr:nvSpPr>
      <xdr:spPr>
        <a:xfrm>
          <a:off x="0" y="241220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521</xdr:row>
      <xdr:rowOff>0</xdr:rowOff>
    </xdr:from>
    <xdr:to>
      <xdr:col>0</xdr:col>
      <xdr:colOff>547688</xdr:colOff>
      <xdr:row>521</xdr:row>
      <xdr:rowOff>523875</xdr:rowOff>
    </xdr:to>
    <xdr:sp macro="" textlink="">
      <xdr:nvSpPr>
        <xdr:cNvPr id="55" name="5-конечная звезда 54"/>
        <xdr:cNvSpPr/>
      </xdr:nvSpPr>
      <xdr:spPr>
        <a:xfrm>
          <a:off x="0" y="241982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522</xdr:row>
      <xdr:rowOff>0</xdr:rowOff>
    </xdr:from>
    <xdr:to>
      <xdr:col>0</xdr:col>
      <xdr:colOff>547688</xdr:colOff>
      <xdr:row>522</xdr:row>
      <xdr:rowOff>523875</xdr:rowOff>
    </xdr:to>
    <xdr:sp macro="" textlink="">
      <xdr:nvSpPr>
        <xdr:cNvPr id="56" name="5-конечная звезда 55"/>
        <xdr:cNvSpPr/>
      </xdr:nvSpPr>
      <xdr:spPr>
        <a:xfrm>
          <a:off x="0" y="242744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523</xdr:row>
      <xdr:rowOff>0</xdr:rowOff>
    </xdr:from>
    <xdr:to>
      <xdr:col>0</xdr:col>
      <xdr:colOff>547688</xdr:colOff>
      <xdr:row>523</xdr:row>
      <xdr:rowOff>523875</xdr:rowOff>
    </xdr:to>
    <xdr:sp macro="" textlink="">
      <xdr:nvSpPr>
        <xdr:cNvPr id="58" name="5-конечная звезда 57"/>
        <xdr:cNvSpPr/>
      </xdr:nvSpPr>
      <xdr:spPr>
        <a:xfrm>
          <a:off x="0" y="243506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524</xdr:row>
      <xdr:rowOff>0</xdr:rowOff>
    </xdr:from>
    <xdr:to>
      <xdr:col>0</xdr:col>
      <xdr:colOff>547688</xdr:colOff>
      <xdr:row>524</xdr:row>
      <xdr:rowOff>523875</xdr:rowOff>
    </xdr:to>
    <xdr:sp macro="" textlink="">
      <xdr:nvSpPr>
        <xdr:cNvPr id="59" name="5-конечная звезда 58"/>
        <xdr:cNvSpPr/>
      </xdr:nvSpPr>
      <xdr:spPr>
        <a:xfrm>
          <a:off x="0" y="244268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525</xdr:row>
      <xdr:rowOff>0</xdr:rowOff>
    </xdr:from>
    <xdr:to>
      <xdr:col>0</xdr:col>
      <xdr:colOff>547688</xdr:colOff>
      <xdr:row>525</xdr:row>
      <xdr:rowOff>523875</xdr:rowOff>
    </xdr:to>
    <xdr:sp macro="" textlink="">
      <xdr:nvSpPr>
        <xdr:cNvPr id="60" name="5-конечная звезда 59"/>
        <xdr:cNvSpPr/>
      </xdr:nvSpPr>
      <xdr:spPr>
        <a:xfrm>
          <a:off x="0" y="245030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526</xdr:row>
      <xdr:rowOff>0</xdr:rowOff>
    </xdr:from>
    <xdr:to>
      <xdr:col>0</xdr:col>
      <xdr:colOff>547688</xdr:colOff>
      <xdr:row>526</xdr:row>
      <xdr:rowOff>523875</xdr:rowOff>
    </xdr:to>
    <xdr:sp macro="" textlink="">
      <xdr:nvSpPr>
        <xdr:cNvPr id="62" name="5-конечная звезда 61"/>
        <xdr:cNvSpPr/>
      </xdr:nvSpPr>
      <xdr:spPr>
        <a:xfrm>
          <a:off x="0" y="245792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527</xdr:row>
      <xdr:rowOff>0</xdr:rowOff>
    </xdr:from>
    <xdr:to>
      <xdr:col>0</xdr:col>
      <xdr:colOff>547688</xdr:colOff>
      <xdr:row>527</xdr:row>
      <xdr:rowOff>523875</xdr:rowOff>
    </xdr:to>
    <xdr:sp macro="" textlink="">
      <xdr:nvSpPr>
        <xdr:cNvPr id="64" name="5-конечная звезда 63"/>
        <xdr:cNvSpPr/>
      </xdr:nvSpPr>
      <xdr:spPr>
        <a:xfrm>
          <a:off x="0" y="246554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528</xdr:row>
      <xdr:rowOff>0</xdr:rowOff>
    </xdr:from>
    <xdr:to>
      <xdr:col>0</xdr:col>
      <xdr:colOff>547688</xdr:colOff>
      <xdr:row>528</xdr:row>
      <xdr:rowOff>523875</xdr:rowOff>
    </xdr:to>
    <xdr:sp macro="" textlink="">
      <xdr:nvSpPr>
        <xdr:cNvPr id="65" name="5-конечная звезда 64"/>
        <xdr:cNvSpPr/>
      </xdr:nvSpPr>
      <xdr:spPr>
        <a:xfrm>
          <a:off x="0" y="247316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529</xdr:row>
      <xdr:rowOff>0</xdr:rowOff>
    </xdr:from>
    <xdr:to>
      <xdr:col>0</xdr:col>
      <xdr:colOff>547688</xdr:colOff>
      <xdr:row>529</xdr:row>
      <xdr:rowOff>523875</xdr:rowOff>
    </xdr:to>
    <xdr:sp macro="" textlink="">
      <xdr:nvSpPr>
        <xdr:cNvPr id="66" name="5-конечная звезда 65"/>
        <xdr:cNvSpPr/>
      </xdr:nvSpPr>
      <xdr:spPr>
        <a:xfrm>
          <a:off x="0" y="248078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530</xdr:row>
      <xdr:rowOff>0</xdr:rowOff>
    </xdr:from>
    <xdr:to>
      <xdr:col>0</xdr:col>
      <xdr:colOff>547688</xdr:colOff>
      <xdr:row>530</xdr:row>
      <xdr:rowOff>523875</xdr:rowOff>
    </xdr:to>
    <xdr:sp macro="" textlink="">
      <xdr:nvSpPr>
        <xdr:cNvPr id="67" name="5-конечная звезда 66"/>
        <xdr:cNvSpPr/>
      </xdr:nvSpPr>
      <xdr:spPr>
        <a:xfrm>
          <a:off x="0" y="248840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531</xdr:row>
      <xdr:rowOff>0</xdr:rowOff>
    </xdr:from>
    <xdr:to>
      <xdr:col>0</xdr:col>
      <xdr:colOff>547688</xdr:colOff>
      <xdr:row>531</xdr:row>
      <xdr:rowOff>523875</xdr:rowOff>
    </xdr:to>
    <xdr:sp macro="" textlink="">
      <xdr:nvSpPr>
        <xdr:cNvPr id="68" name="5-конечная звезда 67"/>
        <xdr:cNvSpPr/>
      </xdr:nvSpPr>
      <xdr:spPr>
        <a:xfrm>
          <a:off x="0" y="249602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532</xdr:row>
      <xdr:rowOff>0</xdr:rowOff>
    </xdr:from>
    <xdr:to>
      <xdr:col>0</xdr:col>
      <xdr:colOff>547688</xdr:colOff>
      <xdr:row>532</xdr:row>
      <xdr:rowOff>523875</xdr:rowOff>
    </xdr:to>
    <xdr:sp macro="" textlink="">
      <xdr:nvSpPr>
        <xdr:cNvPr id="69" name="5-конечная звезда 68"/>
        <xdr:cNvSpPr/>
      </xdr:nvSpPr>
      <xdr:spPr>
        <a:xfrm>
          <a:off x="0" y="250364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533</xdr:row>
      <xdr:rowOff>0</xdr:rowOff>
    </xdr:from>
    <xdr:to>
      <xdr:col>0</xdr:col>
      <xdr:colOff>547688</xdr:colOff>
      <xdr:row>533</xdr:row>
      <xdr:rowOff>523875</xdr:rowOff>
    </xdr:to>
    <xdr:sp macro="" textlink="">
      <xdr:nvSpPr>
        <xdr:cNvPr id="70" name="5-конечная звезда 69"/>
        <xdr:cNvSpPr/>
      </xdr:nvSpPr>
      <xdr:spPr>
        <a:xfrm>
          <a:off x="0" y="251126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534</xdr:row>
      <xdr:rowOff>0</xdr:rowOff>
    </xdr:from>
    <xdr:to>
      <xdr:col>0</xdr:col>
      <xdr:colOff>547688</xdr:colOff>
      <xdr:row>534</xdr:row>
      <xdr:rowOff>523875</xdr:rowOff>
    </xdr:to>
    <xdr:sp macro="" textlink="">
      <xdr:nvSpPr>
        <xdr:cNvPr id="71" name="5-конечная звезда 70"/>
        <xdr:cNvSpPr/>
      </xdr:nvSpPr>
      <xdr:spPr>
        <a:xfrm>
          <a:off x="0" y="251888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535</xdr:row>
      <xdr:rowOff>0</xdr:rowOff>
    </xdr:from>
    <xdr:to>
      <xdr:col>0</xdr:col>
      <xdr:colOff>547688</xdr:colOff>
      <xdr:row>535</xdr:row>
      <xdr:rowOff>523875</xdr:rowOff>
    </xdr:to>
    <xdr:sp macro="" textlink="">
      <xdr:nvSpPr>
        <xdr:cNvPr id="72" name="5-конечная звезда 71"/>
        <xdr:cNvSpPr/>
      </xdr:nvSpPr>
      <xdr:spPr>
        <a:xfrm>
          <a:off x="0" y="252650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536</xdr:row>
      <xdr:rowOff>0</xdr:rowOff>
    </xdr:from>
    <xdr:to>
      <xdr:col>0</xdr:col>
      <xdr:colOff>547688</xdr:colOff>
      <xdr:row>536</xdr:row>
      <xdr:rowOff>523875</xdr:rowOff>
    </xdr:to>
    <xdr:sp macro="" textlink="">
      <xdr:nvSpPr>
        <xdr:cNvPr id="74" name="5-конечная звезда 73"/>
        <xdr:cNvSpPr/>
      </xdr:nvSpPr>
      <xdr:spPr>
        <a:xfrm>
          <a:off x="0" y="253412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537</xdr:row>
      <xdr:rowOff>0</xdr:rowOff>
    </xdr:from>
    <xdr:to>
      <xdr:col>0</xdr:col>
      <xdr:colOff>547688</xdr:colOff>
      <xdr:row>537</xdr:row>
      <xdr:rowOff>523875</xdr:rowOff>
    </xdr:to>
    <xdr:sp macro="" textlink="">
      <xdr:nvSpPr>
        <xdr:cNvPr id="75" name="5-конечная звезда 74"/>
        <xdr:cNvSpPr/>
      </xdr:nvSpPr>
      <xdr:spPr>
        <a:xfrm>
          <a:off x="0" y="254174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538</xdr:row>
      <xdr:rowOff>0</xdr:rowOff>
    </xdr:from>
    <xdr:to>
      <xdr:col>0</xdr:col>
      <xdr:colOff>547688</xdr:colOff>
      <xdr:row>538</xdr:row>
      <xdr:rowOff>523875</xdr:rowOff>
    </xdr:to>
    <xdr:sp macro="" textlink="">
      <xdr:nvSpPr>
        <xdr:cNvPr id="76" name="5-конечная звезда 75"/>
        <xdr:cNvSpPr/>
      </xdr:nvSpPr>
      <xdr:spPr>
        <a:xfrm>
          <a:off x="0" y="254936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539</xdr:row>
      <xdr:rowOff>0</xdr:rowOff>
    </xdr:from>
    <xdr:to>
      <xdr:col>0</xdr:col>
      <xdr:colOff>547688</xdr:colOff>
      <xdr:row>539</xdr:row>
      <xdr:rowOff>523875</xdr:rowOff>
    </xdr:to>
    <xdr:sp macro="" textlink="">
      <xdr:nvSpPr>
        <xdr:cNvPr id="77" name="5-конечная звезда 76"/>
        <xdr:cNvSpPr/>
      </xdr:nvSpPr>
      <xdr:spPr>
        <a:xfrm>
          <a:off x="0" y="255698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540</xdr:row>
      <xdr:rowOff>0</xdr:rowOff>
    </xdr:from>
    <xdr:to>
      <xdr:col>0</xdr:col>
      <xdr:colOff>547688</xdr:colOff>
      <xdr:row>540</xdr:row>
      <xdr:rowOff>523875</xdr:rowOff>
    </xdr:to>
    <xdr:sp macro="" textlink="">
      <xdr:nvSpPr>
        <xdr:cNvPr id="78" name="5-конечная звезда 77"/>
        <xdr:cNvSpPr/>
      </xdr:nvSpPr>
      <xdr:spPr>
        <a:xfrm>
          <a:off x="0" y="256460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422</xdr:row>
      <xdr:rowOff>0</xdr:rowOff>
    </xdr:from>
    <xdr:to>
      <xdr:col>0</xdr:col>
      <xdr:colOff>547688</xdr:colOff>
      <xdr:row>422</xdr:row>
      <xdr:rowOff>523875</xdr:rowOff>
    </xdr:to>
    <xdr:sp macro="" textlink="">
      <xdr:nvSpPr>
        <xdr:cNvPr id="80" name="5-конечная звезда 79"/>
        <xdr:cNvSpPr/>
      </xdr:nvSpPr>
      <xdr:spPr>
        <a:xfrm>
          <a:off x="0" y="193571813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411</xdr:row>
      <xdr:rowOff>0</xdr:rowOff>
    </xdr:from>
    <xdr:to>
      <xdr:col>0</xdr:col>
      <xdr:colOff>547688</xdr:colOff>
      <xdr:row>411</xdr:row>
      <xdr:rowOff>523875</xdr:rowOff>
    </xdr:to>
    <xdr:sp macro="" textlink="">
      <xdr:nvSpPr>
        <xdr:cNvPr id="81" name="5-конечная звезда 80"/>
        <xdr:cNvSpPr/>
      </xdr:nvSpPr>
      <xdr:spPr>
        <a:xfrm>
          <a:off x="0" y="18326100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412</xdr:row>
      <xdr:rowOff>0</xdr:rowOff>
    </xdr:from>
    <xdr:to>
      <xdr:col>0</xdr:col>
      <xdr:colOff>547688</xdr:colOff>
      <xdr:row>412</xdr:row>
      <xdr:rowOff>523875</xdr:rowOff>
    </xdr:to>
    <xdr:sp macro="" textlink="">
      <xdr:nvSpPr>
        <xdr:cNvPr id="82" name="5-конечная звезда 81"/>
        <xdr:cNvSpPr/>
      </xdr:nvSpPr>
      <xdr:spPr>
        <a:xfrm>
          <a:off x="0" y="184046813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413</xdr:row>
      <xdr:rowOff>0</xdr:rowOff>
    </xdr:from>
    <xdr:to>
      <xdr:col>0</xdr:col>
      <xdr:colOff>547688</xdr:colOff>
      <xdr:row>413</xdr:row>
      <xdr:rowOff>523875</xdr:rowOff>
    </xdr:to>
    <xdr:sp macro="" textlink="">
      <xdr:nvSpPr>
        <xdr:cNvPr id="83" name="5-конечная звезда 82"/>
        <xdr:cNvSpPr/>
      </xdr:nvSpPr>
      <xdr:spPr>
        <a:xfrm>
          <a:off x="0" y="184808813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414</xdr:row>
      <xdr:rowOff>0</xdr:rowOff>
    </xdr:from>
    <xdr:to>
      <xdr:col>0</xdr:col>
      <xdr:colOff>547688</xdr:colOff>
      <xdr:row>414</xdr:row>
      <xdr:rowOff>523875</xdr:rowOff>
    </xdr:to>
    <xdr:sp macro="" textlink="">
      <xdr:nvSpPr>
        <xdr:cNvPr id="84" name="5-конечная звезда 83"/>
        <xdr:cNvSpPr/>
      </xdr:nvSpPr>
      <xdr:spPr>
        <a:xfrm>
          <a:off x="0" y="185951813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415</xdr:row>
      <xdr:rowOff>0</xdr:rowOff>
    </xdr:from>
    <xdr:to>
      <xdr:col>0</xdr:col>
      <xdr:colOff>547688</xdr:colOff>
      <xdr:row>415</xdr:row>
      <xdr:rowOff>523875</xdr:rowOff>
    </xdr:to>
    <xdr:sp macro="" textlink="">
      <xdr:nvSpPr>
        <xdr:cNvPr id="85" name="5-конечная звезда 84"/>
        <xdr:cNvSpPr/>
      </xdr:nvSpPr>
      <xdr:spPr>
        <a:xfrm>
          <a:off x="0" y="18678525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416</xdr:row>
      <xdr:rowOff>0</xdr:rowOff>
    </xdr:from>
    <xdr:to>
      <xdr:col>0</xdr:col>
      <xdr:colOff>547688</xdr:colOff>
      <xdr:row>416</xdr:row>
      <xdr:rowOff>523875</xdr:rowOff>
    </xdr:to>
    <xdr:sp macro="" textlink="">
      <xdr:nvSpPr>
        <xdr:cNvPr id="86" name="5-конечная звезда 85"/>
        <xdr:cNvSpPr/>
      </xdr:nvSpPr>
      <xdr:spPr>
        <a:xfrm>
          <a:off x="0" y="187666313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417</xdr:row>
      <xdr:rowOff>0</xdr:rowOff>
    </xdr:from>
    <xdr:to>
      <xdr:col>0</xdr:col>
      <xdr:colOff>547688</xdr:colOff>
      <xdr:row>417</xdr:row>
      <xdr:rowOff>523875</xdr:rowOff>
    </xdr:to>
    <xdr:sp macro="" textlink="">
      <xdr:nvSpPr>
        <xdr:cNvPr id="87" name="5-конечная звезда 86"/>
        <xdr:cNvSpPr/>
      </xdr:nvSpPr>
      <xdr:spPr>
        <a:xfrm>
          <a:off x="0" y="18854737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418</xdr:row>
      <xdr:rowOff>0</xdr:rowOff>
    </xdr:from>
    <xdr:to>
      <xdr:col>0</xdr:col>
      <xdr:colOff>547688</xdr:colOff>
      <xdr:row>418</xdr:row>
      <xdr:rowOff>523875</xdr:rowOff>
    </xdr:to>
    <xdr:sp macro="" textlink="">
      <xdr:nvSpPr>
        <xdr:cNvPr id="88" name="5-конечная звезда 87"/>
        <xdr:cNvSpPr/>
      </xdr:nvSpPr>
      <xdr:spPr>
        <a:xfrm>
          <a:off x="0" y="189428438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419</xdr:row>
      <xdr:rowOff>0</xdr:rowOff>
    </xdr:from>
    <xdr:to>
      <xdr:col>0</xdr:col>
      <xdr:colOff>547688</xdr:colOff>
      <xdr:row>419</xdr:row>
      <xdr:rowOff>523875</xdr:rowOff>
    </xdr:to>
    <xdr:sp macro="" textlink="">
      <xdr:nvSpPr>
        <xdr:cNvPr id="89" name="5-конечная звезда 88"/>
        <xdr:cNvSpPr/>
      </xdr:nvSpPr>
      <xdr:spPr>
        <a:xfrm>
          <a:off x="0" y="19030950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295</xdr:row>
      <xdr:rowOff>0</xdr:rowOff>
    </xdr:from>
    <xdr:to>
      <xdr:col>0</xdr:col>
      <xdr:colOff>547688</xdr:colOff>
      <xdr:row>295</xdr:row>
      <xdr:rowOff>523875</xdr:rowOff>
    </xdr:to>
    <xdr:sp macro="" textlink="">
      <xdr:nvSpPr>
        <xdr:cNvPr id="90" name="5-конечная звезда 89"/>
        <xdr:cNvSpPr/>
      </xdr:nvSpPr>
      <xdr:spPr>
        <a:xfrm>
          <a:off x="0" y="11906250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296</xdr:row>
      <xdr:rowOff>0</xdr:rowOff>
    </xdr:from>
    <xdr:to>
      <xdr:col>0</xdr:col>
      <xdr:colOff>547688</xdr:colOff>
      <xdr:row>296</xdr:row>
      <xdr:rowOff>523875</xdr:rowOff>
    </xdr:to>
    <xdr:sp macro="" textlink="">
      <xdr:nvSpPr>
        <xdr:cNvPr id="91" name="5-конечная звезда 90"/>
        <xdr:cNvSpPr/>
      </xdr:nvSpPr>
      <xdr:spPr>
        <a:xfrm>
          <a:off x="0" y="11972925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297</xdr:row>
      <xdr:rowOff>0</xdr:rowOff>
    </xdr:from>
    <xdr:to>
      <xdr:col>0</xdr:col>
      <xdr:colOff>547688</xdr:colOff>
      <xdr:row>297</xdr:row>
      <xdr:rowOff>523875</xdr:rowOff>
    </xdr:to>
    <xdr:sp macro="" textlink="">
      <xdr:nvSpPr>
        <xdr:cNvPr id="93" name="5-конечная звезда 92"/>
        <xdr:cNvSpPr/>
      </xdr:nvSpPr>
      <xdr:spPr>
        <a:xfrm>
          <a:off x="0" y="12039600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298</xdr:row>
      <xdr:rowOff>0</xdr:rowOff>
    </xdr:from>
    <xdr:to>
      <xdr:col>0</xdr:col>
      <xdr:colOff>547688</xdr:colOff>
      <xdr:row>298</xdr:row>
      <xdr:rowOff>523875</xdr:rowOff>
    </xdr:to>
    <xdr:sp macro="" textlink="">
      <xdr:nvSpPr>
        <xdr:cNvPr id="94" name="5-конечная звезда 93"/>
        <xdr:cNvSpPr/>
      </xdr:nvSpPr>
      <xdr:spPr>
        <a:xfrm>
          <a:off x="0" y="12106275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299</xdr:row>
      <xdr:rowOff>0</xdr:rowOff>
    </xdr:from>
    <xdr:to>
      <xdr:col>0</xdr:col>
      <xdr:colOff>547688</xdr:colOff>
      <xdr:row>299</xdr:row>
      <xdr:rowOff>523875</xdr:rowOff>
    </xdr:to>
    <xdr:sp macro="" textlink="">
      <xdr:nvSpPr>
        <xdr:cNvPr id="95" name="5-конечная звезда 94"/>
        <xdr:cNvSpPr/>
      </xdr:nvSpPr>
      <xdr:spPr>
        <a:xfrm>
          <a:off x="0" y="12172950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300</xdr:row>
      <xdr:rowOff>0</xdr:rowOff>
    </xdr:from>
    <xdr:to>
      <xdr:col>0</xdr:col>
      <xdr:colOff>547688</xdr:colOff>
      <xdr:row>300</xdr:row>
      <xdr:rowOff>523875</xdr:rowOff>
    </xdr:to>
    <xdr:sp macro="" textlink="">
      <xdr:nvSpPr>
        <xdr:cNvPr id="96" name="5-конечная звезда 95"/>
        <xdr:cNvSpPr/>
      </xdr:nvSpPr>
      <xdr:spPr>
        <a:xfrm>
          <a:off x="0" y="12239625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301</xdr:row>
      <xdr:rowOff>0</xdr:rowOff>
    </xdr:from>
    <xdr:to>
      <xdr:col>0</xdr:col>
      <xdr:colOff>547688</xdr:colOff>
      <xdr:row>301</xdr:row>
      <xdr:rowOff>523875</xdr:rowOff>
    </xdr:to>
    <xdr:sp macro="" textlink="">
      <xdr:nvSpPr>
        <xdr:cNvPr id="98" name="5-конечная звезда 97"/>
        <xdr:cNvSpPr/>
      </xdr:nvSpPr>
      <xdr:spPr>
        <a:xfrm>
          <a:off x="0" y="12306300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302</xdr:row>
      <xdr:rowOff>0</xdr:rowOff>
    </xdr:from>
    <xdr:to>
      <xdr:col>0</xdr:col>
      <xdr:colOff>547688</xdr:colOff>
      <xdr:row>302</xdr:row>
      <xdr:rowOff>523875</xdr:rowOff>
    </xdr:to>
    <xdr:sp macro="" textlink="">
      <xdr:nvSpPr>
        <xdr:cNvPr id="99" name="5-конечная звезда 98"/>
        <xdr:cNvSpPr/>
      </xdr:nvSpPr>
      <xdr:spPr>
        <a:xfrm>
          <a:off x="0" y="12372975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303</xdr:row>
      <xdr:rowOff>0</xdr:rowOff>
    </xdr:from>
    <xdr:to>
      <xdr:col>0</xdr:col>
      <xdr:colOff>547688</xdr:colOff>
      <xdr:row>303</xdr:row>
      <xdr:rowOff>523875</xdr:rowOff>
    </xdr:to>
    <xdr:sp macro="" textlink="">
      <xdr:nvSpPr>
        <xdr:cNvPr id="100" name="5-конечная звезда 99"/>
        <xdr:cNvSpPr/>
      </xdr:nvSpPr>
      <xdr:spPr>
        <a:xfrm>
          <a:off x="0" y="12439650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254</xdr:row>
      <xdr:rowOff>0</xdr:rowOff>
    </xdr:from>
    <xdr:to>
      <xdr:col>0</xdr:col>
      <xdr:colOff>547688</xdr:colOff>
      <xdr:row>254</xdr:row>
      <xdr:rowOff>523875</xdr:rowOff>
    </xdr:to>
    <xdr:sp macro="" textlink="">
      <xdr:nvSpPr>
        <xdr:cNvPr id="101" name="5-конечная звезда 100"/>
        <xdr:cNvSpPr/>
      </xdr:nvSpPr>
      <xdr:spPr>
        <a:xfrm>
          <a:off x="0" y="1042511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255</xdr:row>
      <xdr:rowOff>0</xdr:rowOff>
    </xdr:from>
    <xdr:to>
      <xdr:col>0</xdr:col>
      <xdr:colOff>547688</xdr:colOff>
      <xdr:row>255</xdr:row>
      <xdr:rowOff>523875</xdr:rowOff>
    </xdr:to>
    <xdr:sp macro="" textlink="">
      <xdr:nvSpPr>
        <xdr:cNvPr id="102" name="5-конечная звезда 101"/>
        <xdr:cNvSpPr/>
      </xdr:nvSpPr>
      <xdr:spPr>
        <a:xfrm>
          <a:off x="0" y="10491787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256</xdr:row>
      <xdr:rowOff>0</xdr:rowOff>
    </xdr:from>
    <xdr:to>
      <xdr:col>0</xdr:col>
      <xdr:colOff>547688</xdr:colOff>
      <xdr:row>256</xdr:row>
      <xdr:rowOff>523875</xdr:rowOff>
    </xdr:to>
    <xdr:sp macro="" textlink="">
      <xdr:nvSpPr>
        <xdr:cNvPr id="103" name="5-конечная звезда 102"/>
        <xdr:cNvSpPr/>
      </xdr:nvSpPr>
      <xdr:spPr>
        <a:xfrm>
          <a:off x="0" y="105584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257</xdr:row>
      <xdr:rowOff>0</xdr:rowOff>
    </xdr:from>
    <xdr:to>
      <xdr:col>0</xdr:col>
      <xdr:colOff>547688</xdr:colOff>
      <xdr:row>257</xdr:row>
      <xdr:rowOff>523875</xdr:rowOff>
    </xdr:to>
    <xdr:sp macro="" textlink="">
      <xdr:nvSpPr>
        <xdr:cNvPr id="104" name="5-конечная звезда 103"/>
        <xdr:cNvSpPr/>
      </xdr:nvSpPr>
      <xdr:spPr>
        <a:xfrm>
          <a:off x="0" y="10625137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258</xdr:row>
      <xdr:rowOff>0</xdr:rowOff>
    </xdr:from>
    <xdr:to>
      <xdr:col>0</xdr:col>
      <xdr:colOff>547688</xdr:colOff>
      <xdr:row>258</xdr:row>
      <xdr:rowOff>523875</xdr:rowOff>
    </xdr:to>
    <xdr:sp macro="" textlink="">
      <xdr:nvSpPr>
        <xdr:cNvPr id="105" name="5-конечная звезда 104"/>
        <xdr:cNvSpPr/>
      </xdr:nvSpPr>
      <xdr:spPr>
        <a:xfrm>
          <a:off x="0" y="1069181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259</xdr:row>
      <xdr:rowOff>0</xdr:rowOff>
    </xdr:from>
    <xdr:to>
      <xdr:col>0</xdr:col>
      <xdr:colOff>547688</xdr:colOff>
      <xdr:row>259</xdr:row>
      <xdr:rowOff>523875</xdr:rowOff>
    </xdr:to>
    <xdr:sp macro="" textlink="">
      <xdr:nvSpPr>
        <xdr:cNvPr id="106" name="5-конечная звезда 105"/>
        <xdr:cNvSpPr/>
      </xdr:nvSpPr>
      <xdr:spPr>
        <a:xfrm>
          <a:off x="0" y="10758487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260</xdr:row>
      <xdr:rowOff>0</xdr:rowOff>
    </xdr:from>
    <xdr:to>
      <xdr:col>0</xdr:col>
      <xdr:colOff>547688</xdr:colOff>
      <xdr:row>261</xdr:row>
      <xdr:rowOff>0</xdr:rowOff>
    </xdr:to>
    <xdr:sp macro="" textlink="">
      <xdr:nvSpPr>
        <xdr:cNvPr id="107" name="5-конечная звезда 106"/>
        <xdr:cNvSpPr/>
      </xdr:nvSpPr>
      <xdr:spPr>
        <a:xfrm>
          <a:off x="0" y="108251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401</xdr:row>
      <xdr:rowOff>0</xdr:rowOff>
    </xdr:from>
    <xdr:to>
      <xdr:col>0</xdr:col>
      <xdr:colOff>547688</xdr:colOff>
      <xdr:row>401</xdr:row>
      <xdr:rowOff>523875</xdr:rowOff>
    </xdr:to>
    <xdr:sp macro="" textlink="">
      <xdr:nvSpPr>
        <xdr:cNvPr id="61" name="5-конечная звезда 60"/>
        <xdr:cNvSpPr/>
      </xdr:nvSpPr>
      <xdr:spPr>
        <a:xfrm>
          <a:off x="0" y="17868900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402</xdr:row>
      <xdr:rowOff>0</xdr:rowOff>
    </xdr:from>
    <xdr:to>
      <xdr:col>0</xdr:col>
      <xdr:colOff>547688</xdr:colOff>
      <xdr:row>402</xdr:row>
      <xdr:rowOff>523875</xdr:rowOff>
    </xdr:to>
    <xdr:sp macro="" textlink="">
      <xdr:nvSpPr>
        <xdr:cNvPr id="63" name="5-конечная звезда 62"/>
        <xdr:cNvSpPr/>
      </xdr:nvSpPr>
      <xdr:spPr>
        <a:xfrm>
          <a:off x="0" y="17945100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403</xdr:row>
      <xdr:rowOff>0</xdr:rowOff>
    </xdr:from>
    <xdr:to>
      <xdr:col>0</xdr:col>
      <xdr:colOff>547688</xdr:colOff>
      <xdr:row>403</xdr:row>
      <xdr:rowOff>523875</xdr:rowOff>
    </xdr:to>
    <xdr:sp macro="" textlink="">
      <xdr:nvSpPr>
        <xdr:cNvPr id="73" name="5-конечная звезда 72"/>
        <xdr:cNvSpPr/>
      </xdr:nvSpPr>
      <xdr:spPr>
        <a:xfrm>
          <a:off x="0" y="18021300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404</xdr:row>
      <xdr:rowOff>0</xdr:rowOff>
    </xdr:from>
    <xdr:to>
      <xdr:col>0</xdr:col>
      <xdr:colOff>547688</xdr:colOff>
      <xdr:row>404</xdr:row>
      <xdr:rowOff>523875</xdr:rowOff>
    </xdr:to>
    <xdr:sp macro="" textlink="">
      <xdr:nvSpPr>
        <xdr:cNvPr id="79" name="5-конечная звезда 78"/>
        <xdr:cNvSpPr/>
      </xdr:nvSpPr>
      <xdr:spPr>
        <a:xfrm>
          <a:off x="0" y="18097500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249</xdr:row>
      <xdr:rowOff>0</xdr:rowOff>
    </xdr:from>
    <xdr:to>
      <xdr:col>0</xdr:col>
      <xdr:colOff>547688</xdr:colOff>
      <xdr:row>249</xdr:row>
      <xdr:rowOff>523875</xdr:rowOff>
    </xdr:to>
    <xdr:sp macro="" textlink="">
      <xdr:nvSpPr>
        <xdr:cNvPr id="108" name="5-конечная звезда 107"/>
        <xdr:cNvSpPr/>
      </xdr:nvSpPr>
      <xdr:spPr>
        <a:xfrm>
          <a:off x="0" y="1034891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250</xdr:row>
      <xdr:rowOff>0</xdr:rowOff>
    </xdr:from>
    <xdr:to>
      <xdr:col>0</xdr:col>
      <xdr:colOff>547688</xdr:colOff>
      <xdr:row>250</xdr:row>
      <xdr:rowOff>523875</xdr:rowOff>
    </xdr:to>
    <xdr:sp macro="" textlink="">
      <xdr:nvSpPr>
        <xdr:cNvPr id="109" name="5-конечная звезда 108"/>
        <xdr:cNvSpPr/>
      </xdr:nvSpPr>
      <xdr:spPr>
        <a:xfrm>
          <a:off x="0" y="10415587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251</xdr:row>
      <xdr:rowOff>0</xdr:rowOff>
    </xdr:from>
    <xdr:to>
      <xdr:col>0</xdr:col>
      <xdr:colOff>547688</xdr:colOff>
      <xdr:row>251</xdr:row>
      <xdr:rowOff>523875</xdr:rowOff>
    </xdr:to>
    <xdr:sp macro="" textlink="">
      <xdr:nvSpPr>
        <xdr:cNvPr id="110" name="5-конечная звезда 109"/>
        <xdr:cNvSpPr/>
      </xdr:nvSpPr>
      <xdr:spPr>
        <a:xfrm>
          <a:off x="0" y="104822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252</xdr:row>
      <xdr:rowOff>0</xdr:rowOff>
    </xdr:from>
    <xdr:to>
      <xdr:col>0</xdr:col>
      <xdr:colOff>547688</xdr:colOff>
      <xdr:row>252</xdr:row>
      <xdr:rowOff>523875</xdr:rowOff>
    </xdr:to>
    <xdr:sp macro="" textlink="">
      <xdr:nvSpPr>
        <xdr:cNvPr id="111" name="5-конечная звезда 110"/>
        <xdr:cNvSpPr/>
      </xdr:nvSpPr>
      <xdr:spPr>
        <a:xfrm>
          <a:off x="0" y="10548937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253</xdr:row>
      <xdr:rowOff>0</xdr:rowOff>
    </xdr:from>
    <xdr:to>
      <xdr:col>0</xdr:col>
      <xdr:colOff>547688</xdr:colOff>
      <xdr:row>253</xdr:row>
      <xdr:rowOff>523875</xdr:rowOff>
    </xdr:to>
    <xdr:sp macro="" textlink="">
      <xdr:nvSpPr>
        <xdr:cNvPr id="112" name="5-конечная звезда 111"/>
        <xdr:cNvSpPr/>
      </xdr:nvSpPr>
      <xdr:spPr>
        <a:xfrm>
          <a:off x="0" y="1061561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359</xdr:row>
      <xdr:rowOff>0</xdr:rowOff>
    </xdr:from>
    <xdr:to>
      <xdr:col>0</xdr:col>
      <xdr:colOff>547688</xdr:colOff>
      <xdr:row>359</xdr:row>
      <xdr:rowOff>523875</xdr:rowOff>
    </xdr:to>
    <xdr:sp macro="" textlink="">
      <xdr:nvSpPr>
        <xdr:cNvPr id="27" name="5-конечная звезда 26"/>
        <xdr:cNvSpPr/>
      </xdr:nvSpPr>
      <xdr:spPr>
        <a:xfrm>
          <a:off x="0" y="13368337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360</xdr:row>
      <xdr:rowOff>0</xdr:rowOff>
    </xdr:from>
    <xdr:to>
      <xdr:col>0</xdr:col>
      <xdr:colOff>547688</xdr:colOff>
      <xdr:row>360</xdr:row>
      <xdr:rowOff>523875</xdr:rowOff>
    </xdr:to>
    <xdr:sp macro="" textlink="">
      <xdr:nvSpPr>
        <xdr:cNvPr id="28" name="5-конечная звезда 27"/>
        <xdr:cNvSpPr/>
      </xdr:nvSpPr>
      <xdr:spPr>
        <a:xfrm>
          <a:off x="0" y="13430250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361</xdr:row>
      <xdr:rowOff>0</xdr:rowOff>
    </xdr:from>
    <xdr:to>
      <xdr:col>0</xdr:col>
      <xdr:colOff>547688</xdr:colOff>
      <xdr:row>361</xdr:row>
      <xdr:rowOff>523875</xdr:rowOff>
    </xdr:to>
    <xdr:sp macro="" textlink="">
      <xdr:nvSpPr>
        <xdr:cNvPr id="29" name="5-конечная звезда 28"/>
        <xdr:cNvSpPr/>
      </xdr:nvSpPr>
      <xdr:spPr>
        <a:xfrm>
          <a:off x="0" y="134921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362</xdr:row>
      <xdr:rowOff>0</xdr:rowOff>
    </xdr:from>
    <xdr:to>
      <xdr:col>0</xdr:col>
      <xdr:colOff>547688</xdr:colOff>
      <xdr:row>362</xdr:row>
      <xdr:rowOff>523875</xdr:rowOff>
    </xdr:to>
    <xdr:sp macro="" textlink="">
      <xdr:nvSpPr>
        <xdr:cNvPr id="30" name="5-конечная звезда 29"/>
        <xdr:cNvSpPr/>
      </xdr:nvSpPr>
      <xdr:spPr>
        <a:xfrm>
          <a:off x="0" y="13554075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363</xdr:row>
      <xdr:rowOff>0</xdr:rowOff>
    </xdr:from>
    <xdr:to>
      <xdr:col>0</xdr:col>
      <xdr:colOff>547688</xdr:colOff>
      <xdr:row>363</xdr:row>
      <xdr:rowOff>523875</xdr:rowOff>
    </xdr:to>
    <xdr:sp macro="" textlink="">
      <xdr:nvSpPr>
        <xdr:cNvPr id="31" name="5-конечная звезда 30"/>
        <xdr:cNvSpPr/>
      </xdr:nvSpPr>
      <xdr:spPr>
        <a:xfrm>
          <a:off x="0" y="13615987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364</xdr:row>
      <xdr:rowOff>0</xdr:rowOff>
    </xdr:from>
    <xdr:to>
      <xdr:col>0</xdr:col>
      <xdr:colOff>547688</xdr:colOff>
      <xdr:row>364</xdr:row>
      <xdr:rowOff>523875</xdr:rowOff>
    </xdr:to>
    <xdr:sp macro="" textlink="">
      <xdr:nvSpPr>
        <xdr:cNvPr id="32" name="5-конечная звезда 31"/>
        <xdr:cNvSpPr/>
      </xdr:nvSpPr>
      <xdr:spPr>
        <a:xfrm>
          <a:off x="0" y="13677900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365</xdr:row>
      <xdr:rowOff>0</xdr:rowOff>
    </xdr:from>
    <xdr:to>
      <xdr:col>0</xdr:col>
      <xdr:colOff>547688</xdr:colOff>
      <xdr:row>365</xdr:row>
      <xdr:rowOff>523875</xdr:rowOff>
    </xdr:to>
    <xdr:sp macro="" textlink="">
      <xdr:nvSpPr>
        <xdr:cNvPr id="33" name="5-конечная звезда 32"/>
        <xdr:cNvSpPr/>
      </xdr:nvSpPr>
      <xdr:spPr>
        <a:xfrm>
          <a:off x="0" y="1373981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366</xdr:row>
      <xdr:rowOff>0</xdr:rowOff>
    </xdr:from>
    <xdr:to>
      <xdr:col>0</xdr:col>
      <xdr:colOff>547688</xdr:colOff>
      <xdr:row>366</xdr:row>
      <xdr:rowOff>523875</xdr:rowOff>
    </xdr:to>
    <xdr:sp macro="" textlink="">
      <xdr:nvSpPr>
        <xdr:cNvPr id="34" name="5-конечная звезда 33"/>
        <xdr:cNvSpPr/>
      </xdr:nvSpPr>
      <xdr:spPr>
        <a:xfrm>
          <a:off x="0" y="13801725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368</xdr:row>
      <xdr:rowOff>0</xdr:rowOff>
    </xdr:from>
    <xdr:to>
      <xdr:col>0</xdr:col>
      <xdr:colOff>547688</xdr:colOff>
      <xdr:row>368</xdr:row>
      <xdr:rowOff>523875</xdr:rowOff>
    </xdr:to>
    <xdr:sp macro="" textlink="">
      <xdr:nvSpPr>
        <xdr:cNvPr id="35" name="5-конечная звезда 34"/>
        <xdr:cNvSpPr/>
      </xdr:nvSpPr>
      <xdr:spPr>
        <a:xfrm>
          <a:off x="0" y="13863637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369</xdr:row>
      <xdr:rowOff>0</xdr:rowOff>
    </xdr:from>
    <xdr:to>
      <xdr:col>0</xdr:col>
      <xdr:colOff>547688</xdr:colOff>
      <xdr:row>369</xdr:row>
      <xdr:rowOff>523875</xdr:rowOff>
    </xdr:to>
    <xdr:sp macro="" textlink="">
      <xdr:nvSpPr>
        <xdr:cNvPr id="36" name="5-конечная звезда 35"/>
        <xdr:cNvSpPr/>
      </xdr:nvSpPr>
      <xdr:spPr>
        <a:xfrm>
          <a:off x="0" y="13925550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370</xdr:row>
      <xdr:rowOff>0</xdr:rowOff>
    </xdr:from>
    <xdr:to>
      <xdr:col>0</xdr:col>
      <xdr:colOff>547688</xdr:colOff>
      <xdr:row>370</xdr:row>
      <xdr:rowOff>523875</xdr:rowOff>
    </xdr:to>
    <xdr:sp macro="" textlink="">
      <xdr:nvSpPr>
        <xdr:cNvPr id="37" name="5-конечная звезда 36"/>
        <xdr:cNvSpPr/>
      </xdr:nvSpPr>
      <xdr:spPr>
        <a:xfrm>
          <a:off x="0" y="13987462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371</xdr:row>
      <xdr:rowOff>0</xdr:rowOff>
    </xdr:from>
    <xdr:to>
      <xdr:col>0</xdr:col>
      <xdr:colOff>547688</xdr:colOff>
      <xdr:row>371</xdr:row>
      <xdr:rowOff>523875</xdr:rowOff>
    </xdr:to>
    <xdr:sp macro="" textlink="">
      <xdr:nvSpPr>
        <xdr:cNvPr id="38" name="5-конечная звезда 37"/>
        <xdr:cNvSpPr/>
      </xdr:nvSpPr>
      <xdr:spPr>
        <a:xfrm>
          <a:off x="0" y="14049375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372</xdr:row>
      <xdr:rowOff>0</xdr:rowOff>
    </xdr:from>
    <xdr:to>
      <xdr:col>0</xdr:col>
      <xdr:colOff>547688</xdr:colOff>
      <xdr:row>372</xdr:row>
      <xdr:rowOff>523875</xdr:rowOff>
    </xdr:to>
    <xdr:sp macro="" textlink="">
      <xdr:nvSpPr>
        <xdr:cNvPr id="39" name="5-конечная звезда 38"/>
        <xdr:cNvSpPr/>
      </xdr:nvSpPr>
      <xdr:spPr>
        <a:xfrm>
          <a:off x="0" y="141112875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373</xdr:row>
      <xdr:rowOff>0</xdr:rowOff>
    </xdr:from>
    <xdr:to>
      <xdr:col>0</xdr:col>
      <xdr:colOff>547688</xdr:colOff>
      <xdr:row>373</xdr:row>
      <xdr:rowOff>523875</xdr:rowOff>
    </xdr:to>
    <xdr:sp macro="" textlink="">
      <xdr:nvSpPr>
        <xdr:cNvPr id="40" name="5-конечная звезда 39"/>
        <xdr:cNvSpPr/>
      </xdr:nvSpPr>
      <xdr:spPr>
        <a:xfrm>
          <a:off x="0" y="141732000"/>
          <a:ext cx="547688" cy="523875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XCELDOC\EXCELDOC\EXCELDOC\STO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er/&#1052;&#1086;&#1080;%20&#1076;&#1086;&#1082;&#1091;&#1084;&#1077;&#1085;&#1090;&#1099;/&#1047;&#1072;&#1075;&#1088;&#1091;&#1079;&#1082;&#1080;/&#1055;&#1056;&#1040;&#1049;&#1057;/Priceve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XCELDOC\EXCELDOC\EXCELDOC\SKLAD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OK"/>
    </sheetNames>
    <definedNames>
      <definedName name="Propis_currency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ветеринарные препараты"/>
      <sheetName val="инструменты и расходные мат-лы "/>
      <sheetName val="зоогигиенические средства"/>
      <sheetName val="распродажа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KLAD"/>
    </sheetNames>
    <definedNames>
      <definedName name="Модуль1.Propis_currency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L1325"/>
  <sheetViews>
    <sheetView tabSelected="1" view="pageBreakPreview" zoomScale="40" zoomScaleNormal="30" zoomScaleSheetLayoutView="40" workbookViewId="0">
      <selection activeCell="E832" sqref="E832"/>
    </sheetView>
  </sheetViews>
  <sheetFormatPr defaultColWidth="11.5703125" defaultRowHeight="34.9" customHeight="1"/>
  <cols>
    <col min="1" max="1" width="15.5703125" style="4" customWidth="1"/>
    <col min="2" max="2" width="139" style="22" customWidth="1"/>
    <col min="3" max="3" width="22" style="164" customWidth="1"/>
    <col min="4" max="4" width="18.42578125" style="163" customWidth="1"/>
    <col min="5" max="5" width="20.85546875" style="189" customWidth="1"/>
    <col min="6" max="6" width="168.28515625" style="261" customWidth="1"/>
    <col min="7" max="7" width="19" style="163" customWidth="1"/>
    <col min="8" max="16384" width="11.5703125" style="4"/>
  </cols>
  <sheetData>
    <row r="1" spans="1:7" s="1" customFormat="1" ht="66.75" customHeight="1">
      <c r="A1" s="507" t="s">
        <v>3015</v>
      </c>
      <c r="B1" s="508"/>
      <c r="C1" s="508"/>
      <c r="D1" s="508"/>
      <c r="E1" s="508"/>
      <c r="F1" s="508"/>
      <c r="G1" s="509"/>
    </row>
    <row r="2" spans="1:7" s="2" customFormat="1" ht="61.5">
      <c r="A2" s="56" t="s">
        <v>1755</v>
      </c>
      <c r="B2" s="57" t="s">
        <v>1</v>
      </c>
      <c r="C2" s="165" t="s">
        <v>2</v>
      </c>
      <c r="D2" s="58" t="s">
        <v>3</v>
      </c>
      <c r="E2" s="186" t="s">
        <v>4</v>
      </c>
      <c r="F2" s="57" t="s">
        <v>5</v>
      </c>
      <c r="G2" s="262" t="s">
        <v>6</v>
      </c>
    </row>
    <row r="3" spans="1:7" s="268" customFormat="1" ht="34.9" customHeight="1">
      <c r="A3" s="541" t="s">
        <v>7</v>
      </c>
      <c r="B3" s="541"/>
      <c r="C3" s="541"/>
      <c r="D3" s="541"/>
      <c r="E3" s="541"/>
      <c r="F3" s="541"/>
      <c r="G3" s="541"/>
    </row>
    <row r="4" spans="1:7" s="268" customFormat="1" ht="34.9" customHeight="1">
      <c r="A4" s="541" t="s">
        <v>8</v>
      </c>
      <c r="B4" s="541"/>
      <c r="C4" s="541"/>
      <c r="D4" s="541"/>
      <c r="E4" s="541"/>
      <c r="F4" s="541"/>
      <c r="G4" s="541"/>
    </row>
    <row r="5" spans="1:7" ht="30.75">
      <c r="A5" s="270"/>
      <c r="B5" s="271" t="s">
        <v>40</v>
      </c>
      <c r="C5" s="542"/>
      <c r="D5" s="542"/>
      <c r="E5" s="542"/>
      <c r="F5" s="542"/>
      <c r="G5" s="542"/>
    </row>
    <row r="6" spans="1:7" ht="30.75">
      <c r="A6" s="5"/>
      <c r="B6" s="17" t="s">
        <v>1812</v>
      </c>
      <c r="C6" s="157">
        <v>254.59</v>
      </c>
      <c r="D6" s="156">
        <v>1</v>
      </c>
      <c r="E6" s="187">
        <f t="shared" ref="E6:E11" si="0">C6/D6</f>
        <v>254.59</v>
      </c>
      <c r="F6" s="251" t="s">
        <v>36</v>
      </c>
      <c r="G6" s="212">
        <v>18</v>
      </c>
    </row>
    <row r="7" spans="1:7" ht="61.5">
      <c r="A7" s="5"/>
      <c r="B7" s="17" t="s">
        <v>1813</v>
      </c>
      <c r="C7" s="157">
        <v>491.78</v>
      </c>
      <c r="D7" s="156">
        <v>1</v>
      </c>
      <c r="E7" s="187">
        <f t="shared" si="0"/>
        <v>491.78</v>
      </c>
      <c r="F7" s="251" t="s">
        <v>33</v>
      </c>
      <c r="G7" s="212">
        <v>18</v>
      </c>
    </row>
    <row r="8" spans="1:7" ht="61.5">
      <c r="A8" s="5"/>
      <c r="B8" s="17" t="s">
        <v>2234</v>
      </c>
      <c r="C8" s="157">
        <v>868.35</v>
      </c>
      <c r="D8" s="156">
        <v>1</v>
      </c>
      <c r="E8" s="187">
        <f t="shared" si="0"/>
        <v>868.35</v>
      </c>
      <c r="F8" s="251" t="s">
        <v>33</v>
      </c>
      <c r="G8" s="212">
        <v>10</v>
      </c>
    </row>
    <row r="9" spans="1:7" ht="30.75">
      <c r="A9" s="5"/>
      <c r="B9" s="9" t="s">
        <v>41</v>
      </c>
      <c r="C9" s="157">
        <v>548.36</v>
      </c>
      <c r="D9" s="156">
        <v>1</v>
      </c>
      <c r="E9" s="187">
        <f t="shared" si="0"/>
        <v>548.36</v>
      </c>
      <c r="F9" s="486" t="s">
        <v>53</v>
      </c>
      <c r="G9" s="212">
        <v>10</v>
      </c>
    </row>
    <row r="10" spans="1:7" ht="30.75">
      <c r="A10" s="5"/>
      <c r="B10" s="9" t="s">
        <v>42</v>
      </c>
      <c r="C10" s="157">
        <v>646.27</v>
      </c>
      <c r="D10" s="156">
        <v>1</v>
      </c>
      <c r="E10" s="187">
        <f t="shared" si="0"/>
        <v>646.27</v>
      </c>
      <c r="F10" s="486"/>
      <c r="G10" s="212">
        <v>10</v>
      </c>
    </row>
    <row r="11" spans="1:7" ht="30.75">
      <c r="A11" s="5"/>
      <c r="B11" s="9" t="s">
        <v>43</v>
      </c>
      <c r="C11" s="157">
        <v>752.89</v>
      </c>
      <c r="D11" s="156">
        <v>1</v>
      </c>
      <c r="E11" s="187">
        <f t="shared" si="0"/>
        <v>752.89</v>
      </c>
      <c r="F11" s="486"/>
      <c r="G11" s="212">
        <v>10</v>
      </c>
    </row>
    <row r="12" spans="1:7" ht="30.75">
      <c r="A12" s="270"/>
      <c r="B12" s="271" t="s">
        <v>44</v>
      </c>
      <c r="C12" s="506"/>
      <c r="D12" s="506"/>
      <c r="E12" s="506"/>
      <c r="F12" s="506"/>
      <c r="G12" s="506"/>
    </row>
    <row r="13" spans="1:7" ht="30.75">
      <c r="A13" s="5"/>
      <c r="B13" s="6" t="s">
        <v>45</v>
      </c>
      <c r="C13" s="157">
        <v>415.8</v>
      </c>
      <c r="D13" s="156">
        <v>1</v>
      </c>
      <c r="E13" s="187">
        <f t="shared" ref="E13:E18" si="1">C13/D13</f>
        <v>415.8</v>
      </c>
      <c r="F13" s="486" t="s">
        <v>54</v>
      </c>
      <c r="G13" s="212">
        <v>10</v>
      </c>
    </row>
    <row r="14" spans="1:7" ht="30.75">
      <c r="A14" s="5"/>
      <c r="B14" s="6" t="s">
        <v>46</v>
      </c>
      <c r="C14" s="157">
        <v>267.3</v>
      </c>
      <c r="D14" s="156">
        <v>1</v>
      </c>
      <c r="E14" s="187">
        <f t="shared" si="1"/>
        <v>267.3</v>
      </c>
      <c r="F14" s="486"/>
      <c r="G14" s="212">
        <v>10</v>
      </c>
    </row>
    <row r="15" spans="1:7" ht="30.75">
      <c r="A15" s="5"/>
      <c r="B15" s="6" t="s">
        <v>47</v>
      </c>
      <c r="C15" s="157">
        <v>430.65</v>
      </c>
      <c r="D15" s="156">
        <v>1</v>
      </c>
      <c r="E15" s="187">
        <f t="shared" si="1"/>
        <v>430.65</v>
      </c>
      <c r="F15" s="486"/>
      <c r="G15" s="212">
        <v>10</v>
      </c>
    </row>
    <row r="16" spans="1:7" ht="30.75">
      <c r="A16" s="5"/>
      <c r="B16" s="6" t="s">
        <v>48</v>
      </c>
      <c r="C16" s="157">
        <v>282.14999999999998</v>
      </c>
      <c r="D16" s="156">
        <v>1</v>
      </c>
      <c r="E16" s="187">
        <f t="shared" si="1"/>
        <v>282.14999999999998</v>
      </c>
      <c r="F16" s="486"/>
      <c r="G16" s="212">
        <v>10</v>
      </c>
    </row>
    <row r="17" spans="1:7" ht="30.75">
      <c r="A17" s="5"/>
      <c r="B17" s="6" t="s">
        <v>49</v>
      </c>
      <c r="C17" s="157">
        <v>3314.08</v>
      </c>
      <c r="D17" s="156">
        <v>1</v>
      </c>
      <c r="E17" s="187">
        <f t="shared" si="1"/>
        <v>3314.08</v>
      </c>
      <c r="F17" s="486" t="s">
        <v>55</v>
      </c>
      <c r="G17" s="212">
        <v>10</v>
      </c>
    </row>
    <row r="18" spans="1:7" ht="30.75">
      <c r="A18" s="5"/>
      <c r="B18" s="6" t="s">
        <v>50</v>
      </c>
      <c r="C18" s="157">
        <v>399.47</v>
      </c>
      <c r="D18" s="156">
        <v>1</v>
      </c>
      <c r="E18" s="187">
        <f t="shared" si="1"/>
        <v>399.47</v>
      </c>
      <c r="F18" s="486"/>
      <c r="G18" s="212">
        <v>10</v>
      </c>
    </row>
    <row r="19" spans="1:7" ht="30.75">
      <c r="A19" s="270"/>
      <c r="B19" s="271" t="s">
        <v>51</v>
      </c>
      <c r="C19" s="506"/>
      <c r="D19" s="506"/>
      <c r="E19" s="506"/>
      <c r="F19" s="506"/>
      <c r="G19" s="506"/>
    </row>
    <row r="20" spans="1:7" ht="40.5" customHeight="1">
      <c r="A20" s="5"/>
      <c r="B20" s="17" t="s">
        <v>1815</v>
      </c>
      <c r="C20" s="157">
        <v>421.88</v>
      </c>
      <c r="D20" s="156">
        <v>1</v>
      </c>
      <c r="E20" s="187">
        <f t="shared" ref="E20:E27" si="2">C20/D20</f>
        <v>421.88</v>
      </c>
      <c r="F20" s="486" t="s">
        <v>56</v>
      </c>
      <c r="G20" s="212">
        <v>18</v>
      </c>
    </row>
    <row r="21" spans="1:7" ht="40.5" customHeight="1">
      <c r="A21" s="5"/>
      <c r="B21" s="17" t="s">
        <v>1816</v>
      </c>
      <c r="C21" s="157">
        <v>1619.63</v>
      </c>
      <c r="D21" s="156">
        <v>1</v>
      </c>
      <c r="E21" s="187">
        <f t="shared" si="2"/>
        <v>1619.63</v>
      </c>
      <c r="F21" s="486"/>
      <c r="G21" s="212">
        <v>18</v>
      </c>
    </row>
    <row r="22" spans="1:7" ht="60" customHeight="1">
      <c r="A22" s="5"/>
      <c r="B22" s="17" t="s">
        <v>1814</v>
      </c>
      <c r="C22" s="157">
        <v>169.5</v>
      </c>
      <c r="D22" s="156">
        <v>1</v>
      </c>
      <c r="E22" s="187">
        <f t="shared" si="2"/>
        <v>169.5</v>
      </c>
      <c r="F22" s="486"/>
      <c r="G22" s="212">
        <v>18</v>
      </c>
    </row>
    <row r="23" spans="1:7" ht="69" customHeight="1">
      <c r="A23" s="5"/>
      <c r="B23" s="17" t="s">
        <v>2463</v>
      </c>
      <c r="C23" s="157">
        <v>659.18</v>
      </c>
      <c r="D23" s="156">
        <v>1</v>
      </c>
      <c r="E23" s="187">
        <f t="shared" si="2"/>
        <v>659.18</v>
      </c>
      <c r="F23" s="486"/>
      <c r="G23" s="212">
        <v>10</v>
      </c>
    </row>
    <row r="24" spans="1:7" ht="61.5">
      <c r="A24" s="5"/>
      <c r="B24" s="17" t="s">
        <v>1817</v>
      </c>
      <c r="C24" s="157">
        <v>372.85</v>
      </c>
      <c r="D24" s="156">
        <v>1</v>
      </c>
      <c r="E24" s="187">
        <f t="shared" si="2"/>
        <v>372.85</v>
      </c>
      <c r="F24" s="486" t="s">
        <v>57</v>
      </c>
      <c r="G24" s="212">
        <v>10</v>
      </c>
    </row>
    <row r="25" spans="1:7" ht="72.75" customHeight="1">
      <c r="A25" s="5"/>
      <c r="B25" s="17" t="s">
        <v>2235</v>
      </c>
      <c r="C25" s="157">
        <v>356.38</v>
      </c>
      <c r="D25" s="156">
        <v>1</v>
      </c>
      <c r="E25" s="187">
        <f t="shared" si="2"/>
        <v>356.38</v>
      </c>
      <c r="F25" s="486"/>
      <c r="G25" s="212">
        <v>10</v>
      </c>
    </row>
    <row r="26" spans="1:7" ht="61.5">
      <c r="A26" s="5"/>
      <c r="B26" s="17" t="s">
        <v>52</v>
      </c>
      <c r="C26" s="157">
        <v>208.74</v>
      </c>
      <c r="D26" s="156">
        <v>1</v>
      </c>
      <c r="E26" s="187">
        <f t="shared" si="2"/>
        <v>208.74</v>
      </c>
      <c r="F26" s="486"/>
      <c r="G26" s="212">
        <v>18</v>
      </c>
    </row>
    <row r="27" spans="1:7" ht="61.5">
      <c r="A27" s="5"/>
      <c r="B27" s="17" t="s">
        <v>1818</v>
      </c>
      <c r="C27" s="157">
        <v>215.53</v>
      </c>
      <c r="D27" s="156">
        <v>1</v>
      </c>
      <c r="E27" s="187">
        <f t="shared" si="2"/>
        <v>215.53</v>
      </c>
      <c r="F27" s="486"/>
      <c r="G27" s="212">
        <v>10</v>
      </c>
    </row>
    <row r="28" spans="1:7" s="3" customFormat="1" ht="34.9" customHeight="1">
      <c r="A28" s="272"/>
      <c r="B28" s="271" t="s">
        <v>9</v>
      </c>
      <c r="C28" s="514"/>
      <c r="D28" s="514"/>
      <c r="E28" s="514"/>
      <c r="F28" s="514"/>
      <c r="G28" s="514"/>
    </row>
    <row r="29" spans="1:7" ht="30.75">
      <c r="A29" s="5"/>
      <c r="B29" s="6" t="s">
        <v>1439</v>
      </c>
      <c r="C29" s="11">
        <v>637</v>
      </c>
      <c r="D29" s="156">
        <v>1</v>
      </c>
      <c r="E29" s="187">
        <f>C29/D29</f>
        <v>637</v>
      </c>
      <c r="F29" s="486" t="s">
        <v>10</v>
      </c>
      <c r="G29" s="212">
        <v>18</v>
      </c>
    </row>
    <row r="30" spans="1:7" ht="30.75">
      <c r="A30" s="5"/>
      <c r="B30" s="6" t="s">
        <v>1438</v>
      </c>
      <c r="C30" s="11">
        <v>793</v>
      </c>
      <c r="D30" s="156">
        <v>1</v>
      </c>
      <c r="E30" s="187">
        <f t="shared" ref="E30:E109" si="3">C30/D30</f>
        <v>793</v>
      </c>
      <c r="F30" s="486"/>
      <c r="G30" s="212">
        <v>18</v>
      </c>
    </row>
    <row r="31" spans="1:7" ht="30.75">
      <c r="A31" s="5"/>
      <c r="B31" s="6" t="s">
        <v>1437</v>
      </c>
      <c r="C31" s="11">
        <v>1092</v>
      </c>
      <c r="D31" s="156">
        <v>1</v>
      </c>
      <c r="E31" s="187">
        <f t="shared" si="3"/>
        <v>1092</v>
      </c>
      <c r="F31" s="486"/>
      <c r="G31" s="212">
        <v>18</v>
      </c>
    </row>
    <row r="32" spans="1:7" ht="30.75">
      <c r="A32" s="5"/>
      <c r="B32" s="6" t="s">
        <v>1440</v>
      </c>
      <c r="C32" s="11">
        <v>296.39999999999998</v>
      </c>
      <c r="D32" s="156">
        <v>1</v>
      </c>
      <c r="E32" s="187">
        <f t="shared" si="3"/>
        <v>296.39999999999998</v>
      </c>
      <c r="F32" s="251" t="s">
        <v>12</v>
      </c>
      <c r="G32" s="212">
        <v>18</v>
      </c>
    </row>
    <row r="33" spans="1:7" ht="30.75">
      <c r="A33" s="5"/>
      <c r="B33" s="6" t="s">
        <v>1441</v>
      </c>
      <c r="C33" s="11">
        <v>598</v>
      </c>
      <c r="D33" s="156">
        <v>10</v>
      </c>
      <c r="E33" s="187">
        <f t="shared" si="3"/>
        <v>59.8</v>
      </c>
      <c r="F33" s="540" t="s">
        <v>11</v>
      </c>
      <c r="G33" s="212">
        <v>18</v>
      </c>
    </row>
    <row r="34" spans="1:7" ht="30.75">
      <c r="A34" s="5"/>
      <c r="B34" s="6" t="s">
        <v>1442</v>
      </c>
      <c r="C34" s="11">
        <v>884</v>
      </c>
      <c r="D34" s="156">
        <v>10</v>
      </c>
      <c r="E34" s="187">
        <f t="shared" si="3"/>
        <v>88.4</v>
      </c>
      <c r="F34" s="540"/>
      <c r="G34" s="212">
        <v>18</v>
      </c>
    </row>
    <row r="35" spans="1:7" ht="30.75">
      <c r="A35" s="5"/>
      <c r="B35" s="6" t="s">
        <v>1443</v>
      </c>
      <c r="C35" s="11">
        <v>172.9</v>
      </c>
      <c r="D35" s="156">
        <v>6</v>
      </c>
      <c r="E35" s="187">
        <f t="shared" si="3"/>
        <v>28.816666666666666</v>
      </c>
      <c r="F35" s="251" t="s">
        <v>14</v>
      </c>
      <c r="G35" s="212">
        <v>18</v>
      </c>
    </row>
    <row r="36" spans="1:7" ht="30.75">
      <c r="A36" s="5"/>
      <c r="B36" s="6" t="s">
        <v>1444</v>
      </c>
      <c r="C36" s="11">
        <v>218.4</v>
      </c>
      <c r="D36" s="156">
        <v>3</v>
      </c>
      <c r="E36" s="187">
        <f t="shared" si="3"/>
        <v>72.8</v>
      </c>
      <c r="F36" s="486" t="s">
        <v>13</v>
      </c>
      <c r="G36" s="212">
        <v>18</v>
      </c>
    </row>
    <row r="37" spans="1:7" ht="30.75">
      <c r="A37" s="5"/>
      <c r="B37" s="6" t="s">
        <v>1445</v>
      </c>
      <c r="C37" s="11">
        <v>218.4</v>
      </c>
      <c r="D37" s="156">
        <v>3</v>
      </c>
      <c r="E37" s="187">
        <f t="shared" si="3"/>
        <v>72.8</v>
      </c>
      <c r="F37" s="486"/>
      <c r="G37" s="212">
        <v>18</v>
      </c>
    </row>
    <row r="38" spans="1:7" ht="30.75">
      <c r="A38" s="5"/>
      <c r="B38" s="6" t="s">
        <v>1446</v>
      </c>
      <c r="C38" s="11">
        <v>222.3</v>
      </c>
      <c r="D38" s="156">
        <v>4</v>
      </c>
      <c r="E38" s="187">
        <f t="shared" si="3"/>
        <v>55.575000000000003</v>
      </c>
      <c r="F38" s="486"/>
      <c r="G38" s="212">
        <v>18</v>
      </c>
    </row>
    <row r="39" spans="1:7" ht="30.75">
      <c r="A39" s="5"/>
      <c r="B39" s="6" t="s">
        <v>1447</v>
      </c>
      <c r="C39" s="11">
        <v>222.3</v>
      </c>
      <c r="D39" s="156">
        <v>4</v>
      </c>
      <c r="E39" s="187">
        <f t="shared" si="3"/>
        <v>55.575000000000003</v>
      </c>
      <c r="F39" s="486"/>
      <c r="G39" s="212">
        <v>18</v>
      </c>
    </row>
    <row r="40" spans="1:7" ht="30.75">
      <c r="A40" s="5"/>
      <c r="B40" s="6" t="s">
        <v>1448</v>
      </c>
      <c r="C40" s="11">
        <v>144.30000000000001</v>
      </c>
      <c r="D40" s="156">
        <v>1</v>
      </c>
      <c r="E40" s="187">
        <f t="shared" si="3"/>
        <v>144.30000000000001</v>
      </c>
      <c r="F40" s="486" t="s">
        <v>14</v>
      </c>
      <c r="G40" s="212">
        <v>18</v>
      </c>
    </row>
    <row r="41" spans="1:7" ht="30.75">
      <c r="A41" s="5"/>
      <c r="B41" s="6" t="s">
        <v>1449</v>
      </c>
      <c r="C41" s="11">
        <v>144.30000000000001</v>
      </c>
      <c r="D41" s="156">
        <v>1</v>
      </c>
      <c r="E41" s="187">
        <f t="shared" si="3"/>
        <v>144.30000000000001</v>
      </c>
      <c r="F41" s="486"/>
      <c r="G41" s="212">
        <v>18</v>
      </c>
    </row>
    <row r="42" spans="1:7" ht="61.5">
      <c r="A42" s="5"/>
      <c r="B42" s="6" t="s">
        <v>1450</v>
      </c>
      <c r="C42" s="11">
        <v>144.30000000000001</v>
      </c>
      <c r="D42" s="156">
        <v>1</v>
      </c>
      <c r="E42" s="187">
        <f t="shared" si="3"/>
        <v>144.30000000000001</v>
      </c>
      <c r="F42" s="486"/>
      <c r="G42" s="212">
        <v>18</v>
      </c>
    </row>
    <row r="43" spans="1:7" ht="61.5">
      <c r="A43" s="5"/>
      <c r="B43" s="6" t="s">
        <v>1451</v>
      </c>
      <c r="C43" s="11">
        <v>144.30000000000001</v>
      </c>
      <c r="D43" s="156">
        <v>1</v>
      </c>
      <c r="E43" s="187">
        <f t="shared" si="3"/>
        <v>144.30000000000001</v>
      </c>
      <c r="F43" s="486"/>
      <c r="G43" s="212">
        <v>18</v>
      </c>
    </row>
    <row r="44" spans="1:7" ht="30.75">
      <c r="A44" s="5"/>
      <c r="B44" s="6" t="s">
        <v>1453</v>
      </c>
      <c r="C44" s="11">
        <v>171.6</v>
      </c>
      <c r="D44" s="156">
        <v>1</v>
      </c>
      <c r="E44" s="187">
        <f t="shared" si="3"/>
        <v>171.6</v>
      </c>
      <c r="F44" s="251" t="s">
        <v>15</v>
      </c>
      <c r="G44" s="212">
        <v>18</v>
      </c>
    </row>
    <row r="45" spans="1:7" ht="61.5">
      <c r="A45" s="5"/>
      <c r="B45" s="6" t="s">
        <v>1452</v>
      </c>
      <c r="C45" s="11">
        <v>962</v>
      </c>
      <c r="D45" s="156">
        <v>10</v>
      </c>
      <c r="E45" s="187">
        <f t="shared" si="3"/>
        <v>96.2</v>
      </c>
      <c r="F45" s="254" t="s">
        <v>16</v>
      </c>
      <c r="G45" s="212">
        <v>18</v>
      </c>
    </row>
    <row r="46" spans="1:7" ht="30.75">
      <c r="A46" s="5"/>
      <c r="B46" s="6" t="s">
        <v>1454</v>
      </c>
      <c r="C46" s="11">
        <v>77.14</v>
      </c>
      <c r="D46" s="156">
        <v>1</v>
      </c>
      <c r="E46" s="187">
        <f>C46/D46</f>
        <v>77.14</v>
      </c>
      <c r="F46" s="254" t="s">
        <v>16</v>
      </c>
      <c r="G46" s="212">
        <v>18</v>
      </c>
    </row>
    <row r="47" spans="1:7" ht="30.75">
      <c r="A47" s="5"/>
      <c r="B47" s="6" t="s">
        <v>1751</v>
      </c>
      <c r="C47" s="11">
        <v>76.7</v>
      </c>
      <c r="D47" s="156">
        <v>1</v>
      </c>
      <c r="E47" s="187">
        <f t="shared" si="3"/>
        <v>76.7</v>
      </c>
      <c r="F47" s="254" t="s">
        <v>16</v>
      </c>
      <c r="G47" s="212">
        <v>18</v>
      </c>
    </row>
    <row r="48" spans="1:7" ht="30.75">
      <c r="A48" s="5"/>
      <c r="B48" s="6" t="s">
        <v>1455</v>
      </c>
      <c r="C48" s="11">
        <v>85.8</v>
      </c>
      <c r="D48" s="156">
        <v>1</v>
      </c>
      <c r="E48" s="187">
        <f t="shared" si="3"/>
        <v>85.8</v>
      </c>
      <c r="F48" s="254" t="s">
        <v>16</v>
      </c>
      <c r="G48" s="212">
        <v>10</v>
      </c>
    </row>
    <row r="49" spans="1:7" ht="30.75">
      <c r="A49" s="5"/>
      <c r="B49" s="6" t="s">
        <v>1456</v>
      </c>
      <c r="C49" s="11">
        <v>76.7</v>
      </c>
      <c r="D49" s="156">
        <v>1</v>
      </c>
      <c r="E49" s="187">
        <f t="shared" si="3"/>
        <v>76.7</v>
      </c>
      <c r="F49" s="254" t="s">
        <v>16</v>
      </c>
      <c r="G49" s="212">
        <v>18</v>
      </c>
    </row>
    <row r="50" spans="1:7" ht="29.25" customHeight="1">
      <c r="A50" s="5"/>
      <c r="B50" s="6" t="s">
        <v>1457</v>
      </c>
      <c r="C50" s="11">
        <v>85.8</v>
      </c>
      <c r="D50" s="156">
        <v>1</v>
      </c>
      <c r="E50" s="187">
        <f t="shared" si="3"/>
        <v>85.8</v>
      </c>
      <c r="F50" s="254" t="s">
        <v>16</v>
      </c>
      <c r="G50" s="212">
        <v>10</v>
      </c>
    </row>
    <row r="51" spans="1:7" ht="30.75">
      <c r="A51" s="5"/>
      <c r="B51" s="6" t="s">
        <v>1458</v>
      </c>
      <c r="C51" s="11">
        <v>107.9</v>
      </c>
      <c r="D51" s="156">
        <v>1</v>
      </c>
      <c r="E51" s="187">
        <f t="shared" si="3"/>
        <v>107.9</v>
      </c>
      <c r="F51" s="254" t="s">
        <v>17</v>
      </c>
      <c r="G51" s="212">
        <v>18</v>
      </c>
    </row>
    <row r="52" spans="1:7" ht="34.9" customHeight="1">
      <c r="A52" s="270"/>
      <c r="B52" s="271" t="s">
        <v>18</v>
      </c>
      <c r="C52" s="506"/>
      <c r="D52" s="506"/>
      <c r="E52" s="506"/>
      <c r="F52" s="506"/>
      <c r="G52" s="506"/>
    </row>
    <row r="53" spans="1:7" ht="30.75">
      <c r="A53" s="5"/>
      <c r="B53" s="6" t="s">
        <v>1429</v>
      </c>
      <c r="C53" s="157">
        <v>270.3</v>
      </c>
      <c r="D53" s="156">
        <v>2</v>
      </c>
      <c r="E53" s="187">
        <f t="shared" si="3"/>
        <v>135.15</v>
      </c>
      <c r="F53" s="486" t="s">
        <v>19</v>
      </c>
      <c r="G53" s="212">
        <v>18</v>
      </c>
    </row>
    <row r="54" spans="1:7" ht="61.5">
      <c r="A54" s="5"/>
      <c r="B54" s="6" t="s">
        <v>1430</v>
      </c>
      <c r="C54" s="157">
        <v>217.28</v>
      </c>
      <c r="D54" s="156">
        <v>2</v>
      </c>
      <c r="E54" s="187">
        <f t="shared" si="3"/>
        <v>108.64</v>
      </c>
      <c r="F54" s="486"/>
      <c r="G54" s="212">
        <v>18</v>
      </c>
    </row>
    <row r="55" spans="1:7" ht="61.5">
      <c r="A55" s="5"/>
      <c r="B55" s="6" t="s">
        <v>1431</v>
      </c>
      <c r="C55" s="157">
        <v>284.52</v>
      </c>
      <c r="D55" s="156">
        <v>2</v>
      </c>
      <c r="E55" s="187">
        <f t="shared" si="3"/>
        <v>142.26</v>
      </c>
      <c r="F55" s="486"/>
      <c r="G55" s="212">
        <v>18</v>
      </c>
    </row>
    <row r="56" spans="1:7" ht="61.5">
      <c r="A56" s="5"/>
      <c r="B56" s="6" t="s">
        <v>1432</v>
      </c>
      <c r="C56" s="157">
        <v>306.51</v>
      </c>
      <c r="D56" s="156">
        <v>2</v>
      </c>
      <c r="E56" s="187">
        <f t="shared" si="3"/>
        <v>153.255</v>
      </c>
      <c r="F56" s="486"/>
      <c r="G56" s="212">
        <v>18</v>
      </c>
    </row>
    <row r="57" spans="1:7" ht="40.5" customHeight="1">
      <c r="A57" s="5"/>
      <c r="B57" s="8" t="s">
        <v>2797</v>
      </c>
      <c r="C57" s="157">
        <v>123.03</v>
      </c>
      <c r="D57" s="156">
        <v>1</v>
      </c>
      <c r="E57" s="187">
        <f t="shared" si="3"/>
        <v>123.03</v>
      </c>
      <c r="F57" s="486" t="s">
        <v>14</v>
      </c>
      <c r="G57" s="212">
        <v>18</v>
      </c>
    </row>
    <row r="58" spans="1:7" ht="40.5" customHeight="1">
      <c r="A58" s="5"/>
      <c r="B58" s="6" t="s">
        <v>1434</v>
      </c>
      <c r="C58" s="157">
        <v>123.03</v>
      </c>
      <c r="D58" s="156">
        <v>1</v>
      </c>
      <c r="E58" s="187">
        <f t="shared" si="3"/>
        <v>123.03</v>
      </c>
      <c r="F58" s="486"/>
      <c r="G58" s="212">
        <v>18</v>
      </c>
    </row>
    <row r="59" spans="1:7" ht="40.5" customHeight="1">
      <c r="A59" s="5"/>
      <c r="B59" s="6" t="s">
        <v>1433</v>
      </c>
      <c r="C59" s="157">
        <v>123.03</v>
      </c>
      <c r="D59" s="156">
        <v>1</v>
      </c>
      <c r="E59" s="187">
        <f t="shared" si="3"/>
        <v>123.03</v>
      </c>
      <c r="F59" s="486"/>
      <c r="G59" s="212">
        <v>18</v>
      </c>
    </row>
    <row r="60" spans="1:7" ht="40.5" customHeight="1">
      <c r="A60" s="5"/>
      <c r="B60" s="6" t="s">
        <v>1435</v>
      </c>
      <c r="C60" s="157">
        <v>139.27000000000001</v>
      </c>
      <c r="D60" s="156">
        <v>1</v>
      </c>
      <c r="E60" s="187">
        <f t="shared" si="3"/>
        <v>139.27000000000001</v>
      </c>
      <c r="F60" s="486"/>
      <c r="G60" s="212">
        <v>18</v>
      </c>
    </row>
    <row r="61" spans="1:7" ht="40.5" customHeight="1">
      <c r="A61" s="5"/>
      <c r="B61" s="6" t="s">
        <v>1436</v>
      </c>
      <c r="C61" s="157">
        <v>139.68</v>
      </c>
      <c r="D61" s="156">
        <v>1</v>
      </c>
      <c r="E61" s="187">
        <f t="shared" si="3"/>
        <v>139.68</v>
      </c>
      <c r="F61" s="486"/>
      <c r="G61" s="212">
        <v>18</v>
      </c>
    </row>
    <row r="62" spans="1:7" ht="40.5" customHeight="1">
      <c r="A62" s="5"/>
      <c r="B62" s="6" t="s">
        <v>1462</v>
      </c>
      <c r="C62" s="157">
        <v>119.95</v>
      </c>
      <c r="D62" s="156">
        <v>1</v>
      </c>
      <c r="E62" s="187">
        <f t="shared" si="3"/>
        <v>119.95</v>
      </c>
      <c r="F62" s="486" t="s">
        <v>20</v>
      </c>
      <c r="G62" s="212">
        <v>18</v>
      </c>
    </row>
    <row r="63" spans="1:7" ht="40.5" customHeight="1">
      <c r="A63" s="5"/>
      <c r="B63" s="6" t="s">
        <v>1461</v>
      </c>
      <c r="C63" s="157">
        <v>131.85</v>
      </c>
      <c r="D63" s="156">
        <v>1</v>
      </c>
      <c r="E63" s="187">
        <f t="shared" si="3"/>
        <v>131.85</v>
      </c>
      <c r="F63" s="486"/>
      <c r="G63" s="212">
        <v>18</v>
      </c>
    </row>
    <row r="64" spans="1:7" ht="40.5" customHeight="1">
      <c r="A64" s="5"/>
      <c r="B64" s="6" t="s">
        <v>1466</v>
      </c>
      <c r="C64" s="157">
        <v>131.85</v>
      </c>
      <c r="D64" s="156">
        <v>1</v>
      </c>
      <c r="E64" s="187">
        <f t="shared" si="3"/>
        <v>131.85</v>
      </c>
      <c r="F64" s="486"/>
      <c r="G64" s="212">
        <v>18</v>
      </c>
    </row>
    <row r="65" spans="1:7" ht="40.5" customHeight="1">
      <c r="A65" s="5"/>
      <c r="B65" s="6" t="s">
        <v>1465</v>
      </c>
      <c r="C65" s="157">
        <v>135.24</v>
      </c>
      <c r="D65" s="156">
        <v>1</v>
      </c>
      <c r="E65" s="187">
        <f t="shared" si="3"/>
        <v>135.24</v>
      </c>
      <c r="F65" s="486"/>
      <c r="G65" s="212">
        <v>18</v>
      </c>
    </row>
    <row r="66" spans="1:7" ht="40.5" customHeight="1">
      <c r="A66" s="5"/>
      <c r="B66" s="6" t="s">
        <v>1460</v>
      </c>
      <c r="C66" s="157">
        <v>127.01</v>
      </c>
      <c r="D66" s="156">
        <v>1</v>
      </c>
      <c r="E66" s="187">
        <f t="shared" si="3"/>
        <v>127.01</v>
      </c>
      <c r="F66" s="486"/>
      <c r="G66" s="212">
        <v>18</v>
      </c>
    </row>
    <row r="67" spans="1:7" ht="40.5" customHeight="1">
      <c r="A67" s="5"/>
      <c r="B67" s="6" t="s">
        <v>1459</v>
      </c>
      <c r="C67" s="157">
        <v>1028.3699999999999</v>
      </c>
      <c r="D67" s="156">
        <v>10</v>
      </c>
      <c r="E67" s="187">
        <f t="shared" si="3"/>
        <v>102.83699999999999</v>
      </c>
      <c r="F67" s="486" t="s">
        <v>21</v>
      </c>
      <c r="G67" s="212">
        <v>18</v>
      </c>
    </row>
    <row r="68" spans="1:7" ht="40.5" customHeight="1">
      <c r="A68" s="5"/>
      <c r="B68" s="6" t="s">
        <v>1464</v>
      </c>
      <c r="C68" s="157">
        <v>1028.4000000000001</v>
      </c>
      <c r="D68" s="156">
        <v>10</v>
      </c>
      <c r="E68" s="187">
        <f t="shared" si="3"/>
        <v>102.84</v>
      </c>
      <c r="F68" s="486"/>
      <c r="G68" s="212">
        <v>18</v>
      </c>
    </row>
    <row r="69" spans="1:7" ht="40.5" customHeight="1">
      <c r="A69" s="5"/>
      <c r="B69" s="6" t="s">
        <v>1463</v>
      </c>
      <c r="C69" s="157">
        <v>1231.2</v>
      </c>
      <c r="D69" s="156">
        <v>10</v>
      </c>
      <c r="E69" s="187">
        <f t="shared" si="3"/>
        <v>123.12</v>
      </c>
      <c r="F69" s="486"/>
      <c r="G69" s="212">
        <v>18</v>
      </c>
    </row>
    <row r="70" spans="1:7" ht="61.5">
      <c r="A70" s="5"/>
      <c r="B70" s="6" t="s">
        <v>1467</v>
      </c>
      <c r="C70" s="157">
        <v>1028.4000000000001</v>
      </c>
      <c r="D70" s="156">
        <v>10</v>
      </c>
      <c r="E70" s="187">
        <f t="shared" si="3"/>
        <v>102.84</v>
      </c>
      <c r="F70" s="486"/>
      <c r="G70" s="212">
        <v>18</v>
      </c>
    </row>
    <row r="71" spans="1:7" ht="61.5">
      <c r="A71" s="5"/>
      <c r="B71" s="6" t="s">
        <v>1468</v>
      </c>
      <c r="C71" s="157">
        <v>1231.2</v>
      </c>
      <c r="D71" s="156">
        <v>10</v>
      </c>
      <c r="E71" s="187">
        <f t="shared" si="3"/>
        <v>123.12</v>
      </c>
      <c r="F71" s="486"/>
      <c r="G71" s="212">
        <v>18</v>
      </c>
    </row>
    <row r="72" spans="1:7" ht="34.9" customHeight="1">
      <c r="A72" s="270"/>
      <c r="B72" s="271" t="s">
        <v>22</v>
      </c>
      <c r="C72" s="506"/>
      <c r="D72" s="506"/>
      <c r="E72" s="506"/>
      <c r="F72" s="506"/>
      <c r="G72" s="506"/>
    </row>
    <row r="73" spans="1:7" ht="94.5" customHeight="1">
      <c r="A73" s="5"/>
      <c r="B73" s="6" t="s">
        <v>1819</v>
      </c>
      <c r="C73" s="157">
        <v>290</v>
      </c>
      <c r="D73" s="156">
        <v>1</v>
      </c>
      <c r="E73" s="187">
        <f t="shared" si="3"/>
        <v>290</v>
      </c>
      <c r="F73" s="251" t="s">
        <v>1717</v>
      </c>
      <c r="G73" s="212">
        <v>18</v>
      </c>
    </row>
    <row r="74" spans="1:7" ht="45.75" customHeight="1">
      <c r="A74" s="5"/>
      <c r="B74" s="230" t="s">
        <v>2607</v>
      </c>
      <c r="C74" s="232">
        <v>417.98</v>
      </c>
      <c r="D74" s="231">
        <v>1</v>
      </c>
      <c r="E74" s="187">
        <f t="shared" si="3"/>
        <v>417.98</v>
      </c>
      <c r="F74" s="487" t="s">
        <v>29</v>
      </c>
      <c r="G74" s="231">
        <v>10</v>
      </c>
    </row>
    <row r="75" spans="1:7" ht="45.75" customHeight="1">
      <c r="A75" s="5"/>
      <c r="B75" s="230" t="s">
        <v>23</v>
      </c>
      <c r="C75" s="157">
        <v>6992.48</v>
      </c>
      <c r="D75" s="156">
        <v>1</v>
      </c>
      <c r="E75" s="187">
        <f t="shared" si="3"/>
        <v>6992.48</v>
      </c>
      <c r="F75" s="488"/>
      <c r="G75" s="212">
        <v>10</v>
      </c>
    </row>
    <row r="76" spans="1:7" ht="45.75" customHeight="1">
      <c r="A76" s="5"/>
      <c r="B76" s="230" t="s">
        <v>24</v>
      </c>
      <c r="C76" s="157">
        <v>1603.5</v>
      </c>
      <c r="D76" s="156">
        <v>1</v>
      </c>
      <c r="E76" s="187">
        <f t="shared" si="3"/>
        <v>1603.5</v>
      </c>
      <c r="F76" s="488"/>
      <c r="G76" s="212">
        <v>10</v>
      </c>
    </row>
    <row r="77" spans="1:7" ht="45.75" customHeight="1">
      <c r="A77" s="5"/>
      <c r="B77" s="230" t="s">
        <v>25</v>
      </c>
      <c r="C77" s="157">
        <v>1469.58</v>
      </c>
      <c r="D77" s="156">
        <v>1</v>
      </c>
      <c r="E77" s="187">
        <f t="shared" si="3"/>
        <v>1469.58</v>
      </c>
      <c r="F77" s="488"/>
      <c r="G77" s="212">
        <v>10</v>
      </c>
    </row>
    <row r="78" spans="1:7" ht="45.75" customHeight="1">
      <c r="A78" s="5"/>
      <c r="B78" s="230" t="s">
        <v>26</v>
      </c>
      <c r="C78" s="157">
        <v>6882.64</v>
      </c>
      <c r="D78" s="156">
        <v>1</v>
      </c>
      <c r="E78" s="187">
        <f t="shared" si="3"/>
        <v>6882.64</v>
      </c>
      <c r="F78" s="489"/>
      <c r="G78" s="212">
        <v>10</v>
      </c>
    </row>
    <row r="79" spans="1:7" ht="30.75">
      <c r="A79" s="5"/>
      <c r="B79" s="6" t="s">
        <v>27</v>
      </c>
      <c r="C79" s="157">
        <v>543.41</v>
      </c>
      <c r="D79" s="156">
        <v>1</v>
      </c>
      <c r="E79" s="187">
        <f t="shared" si="3"/>
        <v>543.41</v>
      </c>
      <c r="F79" s="251" t="s">
        <v>30</v>
      </c>
      <c r="G79" s="212">
        <v>18</v>
      </c>
    </row>
    <row r="80" spans="1:7" ht="34.9" customHeight="1">
      <c r="A80" s="5"/>
      <c r="B80" s="6" t="s">
        <v>28</v>
      </c>
      <c r="C80" s="157">
        <v>420</v>
      </c>
      <c r="D80" s="156">
        <v>1</v>
      </c>
      <c r="E80" s="187">
        <f t="shared" si="3"/>
        <v>420</v>
      </c>
      <c r="F80" s="254" t="s">
        <v>31</v>
      </c>
      <c r="G80" s="212">
        <v>18</v>
      </c>
    </row>
    <row r="81" spans="1:7" ht="59.25" customHeight="1">
      <c r="A81" s="5"/>
      <c r="B81" s="230" t="s">
        <v>2902</v>
      </c>
      <c r="C81" s="248">
        <v>56.43</v>
      </c>
      <c r="D81" s="263">
        <v>1</v>
      </c>
      <c r="E81" s="187">
        <f t="shared" si="3"/>
        <v>56.43</v>
      </c>
      <c r="F81" s="503" t="s">
        <v>2909</v>
      </c>
      <c r="G81" s="263">
        <v>18</v>
      </c>
    </row>
    <row r="82" spans="1:7" ht="66.75" customHeight="1">
      <c r="A82" s="5"/>
      <c r="B82" s="230" t="s">
        <v>2903</v>
      </c>
      <c r="C82" s="248">
        <v>119.5</v>
      </c>
      <c r="D82" s="263">
        <v>1</v>
      </c>
      <c r="E82" s="187">
        <f t="shared" si="3"/>
        <v>119.5</v>
      </c>
      <c r="F82" s="494"/>
      <c r="G82" s="263">
        <v>18</v>
      </c>
    </row>
    <row r="83" spans="1:7" ht="57" customHeight="1">
      <c r="A83" s="5"/>
      <c r="B83" s="230" t="s">
        <v>2904</v>
      </c>
      <c r="C83" s="248">
        <v>127.95</v>
      </c>
      <c r="D83" s="263">
        <v>1</v>
      </c>
      <c r="E83" s="187">
        <f t="shared" si="3"/>
        <v>127.95</v>
      </c>
      <c r="F83" s="494"/>
      <c r="G83" s="263">
        <v>18</v>
      </c>
    </row>
    <row r="84" spans="1:7" ht="55.5" customHeight="1">
      <c r="A84" s="5"/>
      <c r="B84" s="230" t="s">
        <v>2905</v>
      </c>
      <c r="C84" s="248">
        <v>164.4</v>
      </c>
      <c r="D84" s="263">
        <v>1</v>
      </c>
      <c r="E84" s="187">
        <f t="shared" si="3"/>
        <v>164.4</v>
      </c>
      <c r="F84" s="494"/>
      <c r="G84" s="263">
        <v>18</v>
      </c>
    </row>
    <row r="85" spans="1:7" ht="57" customHeight="1">
      <c r="A85" s="5"/>
      <c r="B85" s="230" t="s">
        <v>2906</v>
      </c>
      <c r="C85" s="248">
        <v>114.97</v>
      </c>
      <c r="D85" s="263">
        <v>1</v>
      </c>
      <c r="E85" s="187">
        <f t="shared" si="3"/>
        <v>114.97</v>
      </c>
      <c r="F85" s="494"/>
      <c r="G85" s="263">
        <v>18</v>
      </c>
    </row>
    <row r="86" spans="1:7" ht="69" customHeight="1">
      <c r="A86" s="5"/>
      <c r="B86" s="230" t="s">
        <v>2907</v>
      </c>
      <c r="C86" s="248">
        <v>49.79</v>
      </c>
      <c r="D86" s="263">
        <v>1</v>
      </c>
      <c r="E86" s="187">
        <f t="shared" si="3"/>
        <v>49.79</v>
      </c>
      <c r="F86" s="494"/>
      <c r="G86" s="263">
        <v>18</v>
      </c>
    </row>
    <row r="87" spans="1:7" ht="65.25" customHeight="1">
      <c r="A87" s="5"/>
      <c r="B87" s="230" t="s">
        <v>2908</v>
      </c>
      <c r="C87" s="248">
        <v>45.91</v>
      </c>
      <c r="D87" s="263">
        <v>1</v>
      </c>
      <c r="E87" s="187">
        <f t="shared" si="3"/>
        <v>45.91</v>
      </c>
      <c r="F87" s="495"/>
      <c r="G87" s="263">
        <v>18</v>
      </c>
    </row>
    <row r="88" spans="1:7" ht="49.5" customHeight="1">
      <c r="A88" s="5"/>
      <c r="B88" s="6" t="s">
        <v>1820</v>
      </c>
      <c r="C88" s="157">
        <v>206.91</v>
      </c>
      <c r="D88" s="156">
        <v>1</v>
      </c>
      <c r="E88" s="187">
        <f t="shared" si="3"/>
        <v>206.91</v>
      </c>
      <c r="F88" s="486" t="s">
        <v>32</v>
      </c>
      <c r="G88" s="212">
        <v>18</v>
      </c>
    </row>
    <row r="89" spans="1:7" ht="65.25" customHeight="1">
      <c r="A89" s="5"/>
      <c r="B89" s="6" t="s">
        <v>1821</v>
      </c>
      <c r="C89" s="157">
        <v>234.24</v>
      </c>
      <c r="D89" s="156">
        <v>1</v>
      </c>
      <c r="E89" s="187">
        <f t="shared" si="3"/>
        <v>234.24</v>
      </c>
      <c r="F89" s="486"/>
      <c r="G89" s="212">
        <v>18</v>
      </c>
    </row>
    <row r="90" spans="1:7" ht="44.25" customHeight="1">
      <c r="A90" s="5"/>
      <c r="B90" s="6" t="s">
        <v>1822</v>
      </c>
      <c r="C90" s="157">
        <v>610</v>
      </c>
      <c r="D90" s="156">
        <v>1</v>
      </c>
      <c r="E90" s="187">
        <f t="shared" si="3"/>
        <v>610</v>
      </c>
      <c r="F90" s="486" t="s">
        <v>33</v>
      </c>
      <c r="G90" s="212">
        <v>10</v>
      </c>
    </row>
    <row r="91" spans="1:7" ht="44.25" customHeight="1">
      <c r="A91" s="5"/>
      <c r="B91" s="6" t="s">
        <v>1823</v>
      </c>
      <c r="C91" s="157">
        <v>670</v>
      </c>
      <c r="D91" s="156">
        <v>1</v>
      </c>
      <c r="E91" s="187">
        <f t="shared" si="3"/>
        <v>670</v>
      </c>
      <c r="F91" s="486"/>
      <c r="G91" s="212">
        <v>18</v>
      </c>
    </row>
    <row r="92" spans="1:7" ht="34.9" customHeight="1">
      <c r="A92" s="270"/>
      <c r="B92" s="271" t="s">
        <v>1406</v>
      </c>
      <c r="C92" s="506"/>
      <c r="D92" s="506"/>
      <c r="E92" s="506"/>
      <c r="F92" s="506"/>
      <c r="G92" s="506"/>
    </row>
    <row r="93" spans="1:7" ht="61.5">
      <c r="A93" s="5"/>
      <c r="B93" s="6" t="s">
        <v>2236</v>
      </c>
      <c r="C93" s="157">
        <v>65</v>
      </c>
      <c r="D93" s="156">
        <v>2</v>
      </c>
      <c r="E93" s="187">
        <f t="shared" si="3"/>
        <v>32.5</v>
      </c>
      <c r="F93" s="486" t="s">
        <v>1412</v>
      </c>
      <c r="G93" s="212">
        <v>18</v>
      </c>
    </row>
    <row r="94" spans="1:7" ht="61.5">
      <c r="A94" s="5"/>
      <c r="B94" s="6" t="s">
        <v>2237</v>
      </c>
      <c r="C94" s="157">
        <v>107</v>
      </c>
      <c r="D94" s="156">
        <v>6</v>
      </c>
      <c r="E94" s="187">
        <f t="shared" si="3"/>
        <v>17.833333333333332</v>
      </c>
      <c r="F94" s="486" t="s">
        <v>1412</v>
      </c>
      <c r="G94" s="212">
        <v>18</v>
      </c>
    </row>
    <row r="95" spans="1:7" ht="61.5">
      <c r="A95" s="5"/>
      <c r="B95" s="6" t="s">
        <v>2238</v>
      </c>
      <c r="C95" s="157">
        <v>166</v>
      </c>
      <c r="D95" s="156">
        <v>10</v>
      </c>
      <c r="E95" s="187">
        <f t="shared" si="3"/>
        <v>16.600000000000001</v>
      </c>
      <c r="F95" s="486" t="s">
        <v>1412</v>
      </c>
      <c r="G95" s="212">
        <v>18</v>
      </c>
    </row>
    <row r="96" spans="1:7" ht="61.5">
      <c r="A96" s="5"/>
      <c r="B96" s="6" t="s">
        <v>1407</v>
      </c>
      <c r="C96" s="157">
        <v>81</v>
      </c>
      <c r="D96" s="156">
        <v>1</v>
      </c>
      <c r="E96" s="187">
        <f t="shared" si="3"/>
        <v>81</v>
      </c>
      <c r="F96" s="486" t="s">
        <v>1412</v>
      </c>
      <c r="G96" s="212">
        <v>18</v>
      </c>
    </row>
    <row r="97" spans="1:7" ht="61.5">
      <c r="A97" s="5"/>
      <c r="B97" s="6" t="s">
        <v>1408</v>
      </c>
      <c r="C97" s="157">
        <v>84</v>
      </c>
      <c r="D97" s="156">
        <v>1</v>
      </c>
      <c r="E97" s="187">
        <f t="shared" si="3"/>
        <v>84</v>
      </c>
      <c r="F97" s="486" t="s">
        <v>1416</v>
      </c>
      <c r="G97" s="212">
        <v>18</v>
      </c>
    </row>
    <row r="98" spans="1:7" ht="61.5">
      <c r="A98" s="5"/>
      <c r="B98" s="6" t="s">
        <v>1409</v>
      </c>
      <c r="C98" s="157">
        <v>113</v>
      </c>
      <c r="D98" s="156">
        <v>1</v>
      </c>
      <c r="E98" s="187">
        <f t="shared" si="3"/>
        <v>113</v>
      </c>
      <c r="F98" s="486" t="s">
        <v>1412</v>
      </c>
      <c r="G98" s="212">
        <v>18</v>
      </c>
    </row>
    <row r="99" spans="1:7" ht="61.5">
      <c r="A99" s="5"/>
      <c r="B99" s="6" t="s">
        <v>1410</v>
      </c>
      <c r="C99" s="157">
        <v>135</v>
      </c>
      <c r="D99" s="156">
        <v>1</v>
      </c>
      <c r="E99" s="187">
        <f t="shared" si="3"/>
        <v>135</v>
      </c>
      <c r="F99" s="486" t="s">
        <v>1412</v>
      </c>
      <c r="G99" s="212">
        <v>18</v>
      </c>
    </row>
    <row r="100" spans="1:7" ht="61.9" customHeight="1">
      <c r="A100" s="5"/>
      <c r="B100" s="6" t="s">
        <v>1411</v>
      </c>
      <c r="C100" s="157">
        <v>92</v>
      </c>
      <c r="D100" s="156">
        <v>6</v>
      </c>
      <c r="E100" s="187">
        <f t="shared" si="3"/>
        <v>15.333333333333334</v>
      </c>
      <c r="F100" s="486" t="s">
        <v>1412</v>
      </c>
      <c r="G100" s="212">
        <v>18</v>
      </c>
    </row>
    <row r="101" spans="1:7" ht="34.9" customHeight="1">
      <c r="A101" s="270"/>
      <c r="B101" s="271" t="s">
        <v>34</v>
      </c>
      <c r="C101" s="506"/>
      <c r="D101" s="506"/>
      <c r="E101" s="506"/>
      <c r="F101" s="506"/>
      <c r="G101" s="506"/>
    </row>
    <row r="102" spans="1:7" ht="47.45" customHeight="1">
      <c r="A102" s="5"/>
      <c r="B102" s="251" t="s">
        <v>1418</v>
      </c>
      <c r="C102" s="157">
        <v>188.6</v>
      </c>
      <c r="D102" s="156">
        <v>1</v>
      </c>
      <c r="E102" s="187">
        <f t="shared" si="3"/>
        <v>188.6</v>
      </c>
      <c r="F102" s="486" t="s">
        <v>35</v>
      </c>
      <c r="G102" s="212">
        <v>18</v>
      </c>
    </row>
    <row r="103" spans="1:7" ht="47.45" customHeight="1">
      <c r="A103" s="5"/>
      <c r="B103" s="251" t="s">
        <v>1417</v>
      </c>
      <c r="C103" s="157">
        <v>146.57</v>
      </c>
      <c r="D103" s="156">
        <v>1</v>
      </c>
      <c r="E103" s="187">
        <f t="shared" si="3"/>
        <v>146.57</v>
      </c>
      <c r="F103" s="486"/>
      <c r="G103" s="212">
        <v>18</v>
      </c>
    </row>
    <row r="104" spans="1:7" ht="30.75">
      <c r="A104" s="5"/>
      <c r="B104" s="251" t="s">
        <v>1419</v>
      </c>
      <c r="C104" s="157">
        <v>276.57</v>
      </c>
      <c r="D104" s="156">
        <v>2</v>
      </c>
      <c r="E104" s="187">
        <f t="shared" si="3"/>
        <v>138.285</v>
      </c>
      <c r="F104" s="486"/>
      <c r="G104" s="212">
        <v>18</v>
      </c>
    </row>
    <row r="105" spans="1:7" ht="61.5">
      <c r="A105" s="5"/>
      <c r="B105" s="251" t="s">
        <v>1420</v>
      </c>
      <c r="C105" s="157">
        <v>188.6</v>
      </c>
      <c r="D105" s="156">
        <v>2</v>
      </c>
      <c r="E105" s="187">
        <f t="shared" si="3"/>
        <v>94.3</v>
      </c>
      <c r="F105" s="486"/>
      <c r="G105" s="212">
        <v>18</v>
      </c>
    </row>
    <row r="106" spans="1:7" ht="64.5" customHeight="1">
      <c r="A106" s="5"/>
      <c r="B106" s="251" t="s">
        <v>1421</v>
      </c>
      <c r="C106" s="157">
        <v>155.94</v>
      </c>
      <c r="D106" s="156">
        <v>1</v>
      </c>
      <c r="E106" s="187">
        <f t="shared" si="3"/>
        <v>155.94</v>
      </c>
      <c r="F106" s="486"/>
      <c r="G106" s="212">
        <v>18</v>
      </c>
    </row>
    <row r="107" spans="1:7" ht="39.75" customHeight="1">
      <c r="A107" s="5"/>
      <c r="B107" s="251" t="s">
        <v>1422</v>
      </c>
      <c r="C107" s="157">
        <v>138</v>
      </c>
      <c r="D107" s="156">
        <v>1</v>
      </c>
      <c r="E107" s="187">
        <f t="shared" si="3"/>
        <v>138</v>
      </c>
      <c r="F107" s="486"/>
      <c r="G107" s="212">
        <v>18</v>
      </c>
    </row>
    <row r="108" spans="1:7" ht="39.75" customHeight="1">
      <c r="A108" s="5"/>
      <c r="B108" s="251" t="s">
        <v>1423</v>
      </c>
      <c r="C108" s="157">
        <v>107.96</v>
      </c>
      <c r="D108" s="156">
        <v>1</v>
      </c>
      <c r="E108" s="187">
        <f t="shared" si="3"/>
        <v>107.96</v>
      </c>
      <c r="F108" s="486"/>
      <c r="G108" s="212">
        <v>18</v>
      </c>
    </row>
    <row r="109" spans="1:7" ht="39.75" customHeight="1">
      <c r="A109" s="5"/>
      <c r="B109" s="251" t="s">
        <v>1424</v>
      </c>
      <c r="C109" s="157">
        <v>209.97</v>
      </c>
      <c r="D109" s="156">
        <v>1</v>
      </c>
      <c r="E109" s="187">
        <f t="shared" si="3"/>
        <v>209.97</v>
      </c>
      <c r="F109" s="486"/>
      <c r="G109" s="212">
        <v>18</v>
      </c>
    </row>
    <row r="110" spans="1:7" ht="60.6" customHeight="1">
      <c r="A110" s="5"/>
      <c r="B110" s="251" t="s">
        <v>1425</v>
      </c>
      <c r="C110" s="157">
        <v>65.349999999999994</v>
      </c>
      <c r="D110" s="156">
        <v>1</v>
      </c>
      <c r="E110" s="187">
        <f>C110/D110</f>
        <v>65.349999999999994</v>
      </c>
      <c r="F110" s="251" t="s">
        <v>38</v>
      </c>
      <c r="G110" s="212">
        <v>18</v>
      </c>
    </row>
    <row r="111" spans="1:7" ht="50.45" customHeight="1">
      <c r="A111" s="5"/>
      <c r="B111" s="251" t="s">
        <v>1426</v>
      </c>
      <c r="C111" s="157">
        <v>68.31</v>
      </c>
      <c r="D111" s="156">
        <v>1</v>
      </c>
      <c r="E111" s="187">
        <f>C111/D111</f>
        <v>68.31</v>
      </c>
      <c r="F111" s="251" t="s">
        <v>36</v>
      </c>
      <c r="G111" s="212">
        <v>18</v>
      </c>
    </row>
    <row r="112" spans="1:7" ht="61.5">
      <c r="A112" s="5"/>
      <c r="B112" s="251" t="s">
        <v>1427</v>
      </c>
      <c r="C112" s="157">
        <v>79.510000000000005</v>
      </c>
      <c r="D112" s="156">
        <v>1</v>
      </c>
      <c r="E112" s="187">
        <f>C112/D112</f>
        <v>79.510000000000005</v>
      </c>
      <c r="F112" s="251" t="s">
        <v>39</v>
      </c>
      <c r="G112" s="212">
        <v>18</v>
      </c>
    </row>
    <row r="113" spans="1:7" ht="51" customHeight="1">
      <c r="A113" s="5"/>
      <c r="B113" s="251" t="s">
        <v>1428</v>
      </c>
      <c r="C113" s="157">
        <v>68.31</v>
      </c>
      <c r="D113" s="156">
        <v>1</v>
      </c>
      <c r="E113" s="187">
        <f>C113/D113</f>
        <v>68.31</v>
      </c>
      <c r="F113" s="251" t="s">
        <v>37</v>
      </c>
      <c r="G113" s="212">
        <v>18</v>
      </c>
    </row>
    <row r="114" spans="1:7" s="269" customFormat="1" ht="34.9" customHeight="1">
      <c r="A114" s="541" t="s">
        <v>58</v>
      </c>
      <c r="B114" s="541"/>
      <c r="C114" s="541"/>
      <c r="D114" s="541"/>
      <c r="E114" s="541"/>
      <c r="F114" s="541"/>
      <c r="G114" s="541"/>
    </row>
    <row r="115" spans="1:7" ht="34.9" customHeight="1">
      <c r="A115" s="270"/>
      <c r="B115" s="271" t="s">
        <v>59</v>
      </c>
      <c r="C115" s="506"/>
      <c r="D115" s="506"/>
      <c r="E115" s="506"/>
      <c r="F115" s="506"/>
      <c r="G115" s="506"/>
    </row>
    <row r="116" spans="1:7" ht="65.25" customHeight="1">
      <c r="A116" s="5"/>
      <c r="B116" s="50" t="s">
        <v>2853</v>
      </c>
      <c r="C116" s="157">
        <v>650.63</v>
      </c>
      <c r="D116" s="156">
        <v>4</v>
      </c>
      <c r="E116" s="187">
        <f t="shared" ref="E116:E171" si="4">C116/D116</f>
        <v>162.6575</v>
      </c>
      <c r="F116" s="486" t="s">
        <v>77</v>
      </c>
      <c r="G116" s="212">
        <v>10</v>
      </c>
    </row>
    <row r="117" spans="1:7" ht="34.9" customHeight="1">
      <c r="A117" s="5"/>
      <c r="B117" s="17" t="s">
        <v>60</v>
      </c>
      <c r="C117" s="157">
        <v>732.22</v>
      </c>
      <c r="D117" s="156">
        <v>4</v>
      </c>
      <c r="E117" s="187">
        <f t="shared" si="4"/>
        <v>183.05500000000001</v>
      </c>
      <c r="F117" s="486"/>
      <c r="G117" s="212">
        <v>18</v>
      </c>
    </row>
    <row r="118" spans="1:7" ht="34.9" customHeight="1">
      <c r="A118" s="5"/>
      <c r="B118" s="17" t="s">
        <v>61</v>
      </c>
      <c r="C118" s="157">
        <v>1617.85</v>
      </c>
      <c r="D118" s="156">
        <v>4</v>
      </c>
      <c r="E118" s="187">
        <f t="shared" si="4"/>
        <v>404.46249999999998</v>
      </c>
      <c r="F118" s="486" t="s">
        <v>78</v>
      </c>
      <c r="G118" s="212">
        <v>18</v>
      </c>
    </row>
    <row r="119" spans="1:7" ht="34.9" customHeight="1">
      <c r="A119" s="5"/>
      <c r="B119" s="17" t="s">
        <v>62</v>
      </c>
      <c r="C119" s="157">
        <v>1887.68</v>
      </c>
      <c r="D119" s="156">
        <v>4</v>
      </c>
      <c r="E119" s="187">
        <f t="shared" si="4"/>
        <v>471.92</v>
      </c>
      <c r="F119" s="486"/>
      <c r="G119" s="212">
        <v>18</v>
      </c>
    </row>
    <row r="120" spans="1:7" ht="59.25" customHeight="1">
      <c r="A120" s="5"/>
      <c r="B120" s="50" t="s">
        <v>2854</v>
      </c>
      <c r="C120" s="157">
        <v>1751.68</v>
      </c>
      <c r="D120" s="156">
        <v>4</v>
      </c>
      <c r="E120" s="187">
        <f t="shared" si="4"/>
        <v>437.92</v>
      </c>
      <c r="F120" s="486"/>
      <c r="G120" s="212">
        <v>18</v>
      </c>
    </row>
    <row r="121" spans="1:7" ht="62.25" customHeight="1">
      <c r="A121" s="5"/>
      <c r="B121" s="50" t="s">
        <v>2855</v>
      </c>
      <c r="C121" s="157">
        <v>2068.3000000000002</v>
      </c>
      <c r="D121" s="156">
        <v>4</v>
      </c>
      <c r="E121" s="187">
        <f t="shared" si="4"/>
        <v>517.07500000000005</v>
      </c>
      <c r="F121" s="486"/>
      <c r="G121" s="212">
        <v>18</v>
      </c>
    </row>
    <row r="122" spans="1:7" ht="34.5" customHeight="1">
      <c r="A122" s="5"/>
      <c r="B122" s="17" t="s">
        <v>63</v>
      </c>
      <c r="C122" s="157">
        <v>959.61</v>
      </c>
      <c r="D122" s="156">
        <v>3</v>
      </c>
      <c r="E122" s="187">
        <f t="shared" si="4"/>
        <v>319.87</v>
      </c>
      <c r="F122" s="486" t="s">
        <v>79</v>
      </c>
      <c r="G122" s="212">
        <v>10</v>
      </c>
    </row>
    <row r="123" spans="1:7" ht="34.5" customHeight="1">
      <c r="A123" s="5"/>
      <c r="B123" s="17" t="s">
        <v>64</v>
      </c>
      <c r="C123" s="204">
        <v>967.24</v>
      </c>
      <c r="D123" s="203">
        <v>3</v>
      </c>
      <c r="E123" s="187">
        <f t="shared" si="4"/>
        <v>322.41333333333336</v>
      </c>
      <c r="F123" s="486"/>
      <c r="G123" s="212">
        <v>18</v>
      </c>
    </row>
    <row r="124" spans="1:7" ht="34.9" customHeight="1">
      <c r="A124" s="5"/>
      <c r="B124" s="17" t="s">
        <v>65</v>
      </c>
      <c r="C124" s="157">
        <v>1392.64</v>
      </c>
      <c r="D124" s="156">
        <v>3</v>
      </c>
      <c r="E124" s="187">
        <f t="shared" si="4"/>
        <v>464.21333333333337</v>
      </c>
      <c r="F124" s="486"/>
      <c r="G124" s="212">
        <v>18</v>
      </c>
    </row>
    <row r="125" spans="1:7" ht="34.9" customHeight="1">
      <c r="A125" s="5"/>
      <c r="B125" s="17" t="s">
        <v>66</v>
      </c>
      <c r="C125" s="157">
        <v>1161.99</v>
      </c>
      <c r="D125" s="156">
        <v>3</v>
      </c>
      <c r="E125" s="187">
        <f t="shared" si="4"/>
        <v>387.33</v>
      </c>
      <c r="F125" s="486"/>
      <c r="G125" s="212">
        <v>18</v>
      </c>
    </row>
    <row r="126" spans="1:7" ht="34.9" customHeight="1">
      <c r="A126" s="5"/>
      <c r="B126" s="17" t="s">
        <v>67</v>
      </c>
      <c r="C126" s="157">
        <v>1690.75</v>
      </c>
      <c r="D126" s="156">
        <v>3</v>
      </c>
      <c r="E126" s="187">
        <f t="shared" si="4"/>
        <v>563.58333333333337</v>
      </c>
      <c r="F126" s="486"/>
      <c r="G126" s="212">
        <v>18</v>
      </c>
    </row>
    <row r="127" spans="1:7" ht="34.9" customHeight="1">
      <c r="A127" s="5"/>
      <c r="B127" s="17" t="s">
        <v>68</v>
      </c>
      <c r="C127" s="157">
        <v>1128.25</v>
      </c>
      <c r="D127" s="156">
        <v>3</v>
      </c>
      <c r="E127" s="187">
        <f t="shared" si="4"/>
        <v>376.08333333333331</v>
      </c>
      <c r="F127" s="486"/>
      <c r="G127" s="212">
        <v>10</v>
      </c>
    </row>
    <row r="128" spans="1:7" ht="61.5">
      <c r="A128" s="5"/>
      <c r="B128" s="17" t="s">
        <v>69</v>
      </c>
      <c r="C128" s="157">
        <v>370.15</v>
      </c>
      <c r="D128" s="156">
        <v>1</v>
      </c>
      <c r="E128" s="187">
        <f t="shared" si="4"/>
        <v>370.15</v>
      </c>
      <c r="F128" s="251" t="s">
        <v>81</v>
      </c>
      <c r="G128" s="212">
        <v>18</v>
      </c>
    </row>
    <row r="129" spans="1:7" ht="61.5">
      <c r="A129" s="5"/>
      <c r="B129" s="17" t="s">
        <v>70</v>
      </c>
      <c r="C129" s="157">
        <v>403.65</v>
      </c>
      <c r="D129" s="156">
        <v>1</v>
      </c>
      <c r="E129" s="187">
        <f t="shared" si="4"/>
        <v>403.65</v>
      </c>
      <c r="F129" s="486" t="s">
        <v>80</v>
      </c>
      <c r="G129" s="212">
        <v>18</v>
      </c>
    </row>
    <row r="130" spans="1:7" ht="61.5">
      <c r="A130" s="5"/>
      <c r="B130" s="17" t="s">
        <v>71</v>
      </c>
      <c r="C130" s="157">
        <v>458.05</v>
      </c>
      <c r="D130" s="156">
        <v>1</v>
      </c>
      <c r="E130" s="187">
        <f t="shared" si="4"/>
        <v>458.05</v>
      </c>
      <c r="F130" s="486"/>
      <c r="G130" s="212">
        <v>18</v>
      </c>
    </row>
    <row r="131" spans="1:7" ht="61.5">
      <c r="A131" s="5"/>
      <c r="B131" s="17" t="s">
        <v>72</v>
      </c>
      <c r="C131" s="157">
        <v>853</v>
      </c>
      <c r="D131" s="156">
        <v>1</v>
      </c>
      <c r="E131" s="187">
        <f t="shared" si="4"/>
        <v>853</v>
      </c>
      <c r="F131" s="486" t="s">
        <v>82</v>
      </c>
      <c r="G131" s="212">
        <v>18</v>
      </c>
    </row>
    <row r="132" spans="1:7" ht="30.75">
      <c r="A132" s="5"/>
      <c r="B132" s="17" t="s">
        <v>73</v>
      </c>
      <c r="C132" s="157">
        <v>671.3</v>
      </c>
      <c r="D132" s="156">
        <v>1</v>
      </c>
      <c r="E132" s="187">
        <f t="shared" si="4"/>
        <v>671.3</v>
      </c>
      <c r="F132" s="486"/>
      <c r="G132" s="212">
        <v>18</v>
      </c>
    </row>
    <row r="133" spans="1:7" ht="61.5">
      <c r="A133" s="5"/>
      <c r="B133" s="17" t="s">
        <v>74</v>
      </c>
      <c r="C133" s="157">
        <v>763.78</v>
      </c>
      <c r="D133" s="156">
        <v>1</v>
      </c>
      <c r="E133" s="187">
        <f t="shared" si="4"/>
        <v>763.78</v>
      </c>
      <c r="F133" s="486"/>
      <c r="G133" s="212">
        <v>18</v>
      </c>
    </row>
    <row r="134" spans="1:7" ht="61.5">
      <c r="A134" s="5"/>
      <c r="B134" s="17" t="s">
        <v>75</v>
      </c>
      <c r="C134" s="157">
        <v>1478.59</v>
      </c>
      <c r="D134" s="156">
        <v>1</v>
      </c>
      <c r="E134" s="187">
        <f t="shared" si="4"/>
        <v>1478.59</v>
      </c>
      <c r="F134" s="486" t="s">
        <v>83</v>
      </c>
      <c r="G134" s="212">
        <v>18</v>
      </c>
    </row>
    <row r="135" spans="1:7" ht="61.5">
      <c r="A135" s="5"/>
      <c r="B135" s="17" t="s">
        <v>2350</v>
      </c>
      <c r="C135" s="204">
        <v>1478.59</v>
      </c>
      <c r="D135" s="156">
        <v>1</v>
      </c>
      <c r="E135" s="187">
        <f t="shared" si="4"/>
        <v>1478.59</v>
      </c>
      <c r="F135" s="486"/>
      <c r="G135" s="212">
        <v>10</v>
      </c>
    </row>
    <row r="136" spans="1:7" ht="61.5">
      <c r="A136" s="5"/>
      <c r="B136" s="17" t="s">
        <v>76</v>
      </c>
      <c r="C136" s="157">
        <v>1818.04</v>
      </c>
      <c r="D136" s="156">
        <v>1</v>
      </c>
      <c r="E136" s="187">
        <f t="shared" si="4"/>
        <v>1818.04</v>
      </c>
      <c r="F136" s="486"/>
      <c r="G136" s="212">
        <v>10</v>
      </c>
    </row>
    <row r="137" spans="1:7" ht="30.75">
      <c r="A137" s="270"/>
      <c r="B137" s="271" t="s">
        <v>1382</v>
      </c>
      <c r="C137" s="490"/>
      <c r="D137" s="490"/>
      <c r="E137" s="490"/>
      <c r="F137" s="490"/>
      <c r="G137" s="490"/>
    </row>
    <row r="138" spans="1:7" ht="61.5">
      <c r="A138" s="5"/>
      <c r="B138" s="9" t="s">
        <v>1469</v>
      </c>
      <c r="C138" s="157">
        <v>484.34</v>
      </c>
      <c r="D138" s="156">
        <v>1</v>
      </c>
      <c r="E138" s="187">
        <f t="shared" si="4"/>
        <v>484.34</v>
      </c>
      <c r="F138" s="416"/>
      <c r="G138" s="212">
        <v>18</v>
      </c>
    </row>
    <row r="139" spans="1:7" ht="61.5">
      <c r="A139" s="5"/>
      <c r="B139" s="6" t="s">
        <v>2759</v>
      </c>
      <c r="C139" s="157">
        <v>590.51</v>
      </c>
      <c r="D139" s="156">
        <v>3</v>
      </c>
      <c r="E139" s="187">
        <f t="shared" si="4"/>
        <v>196.83666666666667</v>
      </c>
      <c r="F139" s="486" t="s">
        <v>1470</v>
      </c>
      <c r="G139" s="212">
        <v>18</v>
      </c>
    </row>
    <row r="140" spans="1:7" ht="61.5">
      <c r="A140" s="5"/>
      <c r="B140" s="6" t="s">
        <v>2760</v>
      </c>
      <c r="C140" s="157">
        <v>741.87</v>
      </c>
      <c r="D140" s="156">
        <v>3</v>
      </c>
      <c r="E140" s="187">
        <f t="shared" si="4"/>
        <v>247.29</v>
      </c>
      <c r="F140" s="486"/>
      <c r="G140" s="212">
        <v>18</v>
      </c>
    </row>
    <row r="141" spans="1:7" ht="71.45" customHeight="1">
      <c r="A141" s="5"/>
      <c r="B141" s="6" t="s">
        <v>2761</v>
      </c>
      <c r="C141" s="157">
        <v>590.51</v>
      </c>
      <c r="D141" s="156">
        <v>3</v>
      </c>
      <c r="E141" s="187">
        <f t="shared" si="4"/>
        <v>196.83666666666667</v>
      </c>
      <c r="F141" s="486"/>
      <c r="G141" s="212">
        <v>18</v>
      </c>
    </row>
    <row r="142" spans="1:7" ht="79.5" customHeight="1">
      <c r="A142" s="5"/>
      <c r="B142" s="6" t="s">
        <v>2762</v>
      </c>
      <c r="C142" s="157">
        <v>611.83000000000004</v>
      </c>
      <c r="D142" s="156">
        <v>3</v>
      </c>
      <c r="E142" s="187">
        <f t="shared" si="4"/>
        <v>203.94333333333336</v>
      </c>
      <c r="F142" s="486"/>
      <c r="G142" s="212">
        <v>18</v>
      </c>
    </row>
    <row r="143" spans="1:7" ht="102" customHeight="1">
      <c r="A143" s="5"/>
      <c r="B143" s="6" t="s">
        <v>1824</v>
      </c>
      <c r="C143" s="157">
        <v>648.89</v>
      </c>
      <c r="D143" s="156">
        <v>1</v>
      </c>
      <c r="E143" s="187">
        <f t="shared" si="4"/>
        <v>648.89</v>
      </c>
      <c r="F143" s="251" t="s">
        <v>1472</v>
      </c>
      <c r="G143" s="212">
        <v>18</v>
      </c>
    </row>
    <row r="144" spans="1:7" ht="61.5">
      <c r="A144" s="5"/>
      <c r="B144" s="6" t="s">
        <v>1471</v>
      </c>
      <c r="C144" s="157">
        <v>1125.6199999999999</v>
      </c>
      <c r="D144" s="156">
        <v>1</v>
      </c>
      <c r="E144" s="187">
        <f t="shared" si="4"/>
        <v>1125.6199999999999</v>
      </c>
      <c r="F144" s="251" t="s">
        <v>92</v>
      </c>
      <c r="G144" s="212">
        <v>18</v>
      </c>
    </row>
    <row r="145" spans="1:7" ht="62.45" customHeight="1">
      <c r="A145" s="5"/>
      <c r="B145" s="6" t="s">
        <v>2763</v>
      </c>
      <c r="C145" s="157">
        <v>216.42</v>
      </c>
      <c r="D145" s="156">
        <v>1</v>
      </c>
      <c r="E145" s="187">
        <f t="shared" si="4"/>
        <v>216.42</v>
      </c>
      <c r="F145" s="486" t="s">
        <v>84</v>
      </c>
      <c r="G145" s="212">
        <v>18</v>
      </c>
    </row>
    <row r="146" spans="1:7" ht="61.5">
      <c r="A146" s="5"/>
      <c r="B146" s="6" t="s">
        <v>2764</v>
      </c>
      <c r="C146" s="157">
        <v>207.68</v>
      </c>
      <c r="D146" s="156">
        <v>1</v>
      </c>
      <c r="E146" s="187">
        <f t="shared" si="4"/>
        <v>207.68</v>
      </c>
      <c r="F146" s="486"/>
      <c r="G146" s="212">
        <v>18</v>
      </c>
    </row>
    <row r="147" spans="1:7" ht="61.5">
      <c r="A147" s="5"/>
      <c r="B147" s="6" t="s">
        <v>1473</v>
      </c>
      <c r="C147" s="157">
        <v>198.74</v>
      </c>
      <c r="D147" s="156">
        <v>1</v>
      </c>
      <c r="E147" s="187">
        <f t="shared" si="4"/>
        <v>198.74</v>
      </c>
      <c r="F147" s="254" t="s">
        <v>87</v>
      </c>
      <c r="G147" s="212">
        <v>18</v>
      </c>
    </row>
    <row r="148" spans="1:7" ht="61.5">
      <c r="A148" s="5"/>
      <c r="B148" s="6" t="s">
        <v>1474</v>
      </c>
      <c r="C148" s="157">
        <v>198.74</v>
      </c>
      <c r="D148" s="156">
        <v>1</v>
      </c>
      <c r="E148" s="187">
        <f t="shared" si="4"/>
        <v>198.74</v>
      </c>
      <c r="F148" s="254" t="s">
        <v>87</v>
      </c>
      <c r="G148" s="212">
        <v>18</v>
      </c>
    </row>
    <row r="149" spans="1:7" ht="61.5">
      <c r="A149" s="5"/>
      <c r="B149" s="6" t="s">
        <v>1475</v>
      </c>
      <c r="C149" s="157">
        <v>198.74</v>
      </c>
      <c r="D149" s="156">
        <v>1</v>
      </c>
      <c r="E149" s="187">
        <f t="shared" si="4"/>
        <v>198.74</v>
      </c>
      <c r="F149" s="254" t="s">
        <v>87</v>
      </c>
      <c r="G149" s="212">
        <v>18</v>
      </c>
    </row>
    <row r="150" spans="1:7" ht="61.5">
      <c r="A150" s="5"/>
      <c r="B150" s="6" t="s">
        <v>1476</v>
      </c>
      <c r="C150" s="157">
        <v>198.74</v>
      </c>
      <c r="D150" s="156">
        <v>1</v>
      </c>
      <c r="E150" s="187">
        <f t="shared" si="4"/>
        <v>198.74</v>
      </c>
      <c r="F150" s="254" t="s">
        <v>88</v>
      </c>
      <c r="G150" s="212">
        <v>18</v>
      </c>
    </row>
    <row r="151" spans="1:7" ht="61.5">
      <c r="A151" s="5"/>
      <c r="B151" s="6" t="s">
        <v>1477</v>
      </c>
      <c r="C151" s="157">
        <v>198.74</v>
      </c>
      <c r="D151" s="156">
        <v>1</v>
      </c>
      <c r="E151" s="187">
        <f t="shared" si="4"/>
        <v>198.74</v>
      </c>
      <c r="F151" s="254" t="s">
        <v>88</v>
      </c>
      <c r="G151" s="212">
        <v>18</v>
      </c>
    </row>
    <row r="152" spans="1:7" ht="61.5">
      <c r="A152" s="5"/>
      <c r="B152" s="6" t="s">
        <v>1478</v>
      </c>
      <c r="C152" s="157">
        <v>176.07</v>
      </c>
      <c r="D152" s="156">
        <v>1</v>
      </c>
      <c r="E152" s="187">
        <f t="shared" si="4"/>
        <v>176.07</v>
      </c>
      <c r="F152" s="254" t="s">
        <v>87</v>
      </c>
      <c r="G152" s="212">
        <v>18</v>
      </c>
    </row>
    <row r="153" spans="1:7" ht="61.5">
      <c r="A153" s="5"/>
      <c r="B153" s="6" t="s">
        <v>1479</v>
      </c>
      <c r="C153" s="157">
        <v>216.42</v>
      </c>
      <c r="D153" s="156">
        <v>1</v>
      </c>
      <c r="E153" s="187">
        <f t="shared" si="4"/>
        <v>216.42</v>
      </c>
      <c r="F153" s="254" t="s">
        <v>88</v>
      </c>
      <c r="G153" s="212">
        <v>18</v>
      </c>
    </row>
    <row r="154" spans="1:7" ht="61.5">
      <c r="A154" s="5"/>
      <c r="B154" s="230" t="s">
        <v>2894</v>
      </c>
      <c r="C154" s="248">
        <v>198.74</v>
      </c>
      <c r="D154" s="263">
        <v>1</v>
      </c>
      <c r="E154" s="187">
        <v>198.74</v>
      </c>
      <c r="F154" s="417" t="s">
        <v>88</v>
      </c>
      <c r="G154" s="263">
        <v>18</v>
      </c>
    </row>
    <row r="155" spans="1:7" ht="61.5">
      <c r="A155" s="5"/>
      <c r="B155" s="8" t="s">
        <v>2895</v>
      </c>
      <c r="C155" s="248">
        <v>198.74</v>
      </c>
      <c r="D155" s="263">
        <v>1</v>
      </c>
      <c r="E155" s="187">
        <v>198.74</v>
      </c>
      <c r="F155" s="417" t="s">
        <v>88</v>
      </c>
      <c r="G155" s="263">
        <v>18</v>
      </c>
    </row>
    <row r="156" spans="1:7" ht="61.5">
      <c r="A156" s="5"/>
      <c r="B156" s="6" t="s">
        <v>1480</v>
      </c>
      <c r="C156" s="157">
        <v>198.74</v>
      </c>
      <c r="D156" s="156">
        <v>1</v>
      </c>
      <c r="E156" s="187">
        <f t="shared" si="4"/>
        <v>198.74</v>
      </c>
      <c r="F156" s="254" t="s">
        <v>88</v>
      </c>
      <c r="G156" s="212">
        <v>18</v>
      </c>
    </row>
    <row r="157" spans="1:7" ht="61.5">
      <c r="A157" s="5"/>
      <c r="B157" s="6" t="s">
        <v>1481</v>
      </c>
      <c r="C157" s="157">
        <v>198.74</v>
      </c>
      <c r="D157" s="156">
        <v>1</v>
      </c>
      <c r="E157" s="187">
        <f t="shared" si="4"/>
        <v>198.74</v>
      </c>
      <c r="F157" s="254" t="s">
        <v>88</v>
      </c>
      <c r="G157" s="212">
        <v>18</v>
      </c>
    </row>
    <row r="158" spans="1:7" ht="61.5">
      <c r="A158" s="5"/>
      <c r="B158" s="6" t="s">
        <v>1482</v>
      </c>
      <c r="C158" s="157">
        <v>198.74</v>
      </c>
      <c r="D158" s="156">
        <v>1</v>
      </c>
      <c r="E158" s="187">
        <f t="shared" si="4"/>
        <v>198.74</v>
      </c>
      <c r="F158" s="254" t="s">
        <v>88</v>
      </c>
      <c r="G158" s="212">
        <v>18</v>
      </c>
    </row>
    <row r="159" spans="1:7" ht="61.5">
      <c r="A159" s="5"/>
      <c r="B159" s="6" t="s">
        <v>1483</v>
      </c>
      <c r="C159" s="157">
        <v>198.74</v>
      </c>
      <c r="D159" s="156">
        <v>1</v>
      </c>
      <c r="E159" s="187">
        <f t="shared" si="4"/>
        <v>198.74</v>
      </c>
      <c r="F159" s="254" t="s">
        <v>88</v>
      </c>
      <c r="G159" s="212">
        <v>18</v>
      </c>
    </row>
    <row r="160" spans="1:7" ht="61.5">
      <c r="A160" s="5"/>
      <c r="B160" s="6" t="s">
        <v>1484</v>
      </c>
      <c r="C160" s="157">
        <v>198.74</v>
      </c>
      <c r="D160" s="156">
        <v>1</v>
      </c>
      <c r="E160" s="187">
        <f t="shared" si="4"/>
        <v>198.74</v>
      </c>
      <c r="F160" s="254" t="s">
        <v>88</v>
      </c>
      <c r="G160" s="212">
        <v>18</v>
      </c>
    </row>
    <row r="161" spans="1:7" ht="60.75" customHeight="1">
      <c r="A161" s="5"/>
      <c r="B161" s="230" t="s">
        <v>2765</v>
      </c>
      <c r="C161" s="248">
        <v>176.07</v>
      </c>
      <c r="D161" s="263">
        <v>1</v>
      </c>
      <c r="E161" s="187">
        <f t="shared" si="4"/>
        <v>176.07</v>
      </c>
      <c r="F161" s="403" t="s">
        <v>88</v>
      </c>
      <c r="G161" s="263"/>
    </row>
    <row r="162" spans="1:7" ht="61.5">
      <c r="A162" s="5"/>
      <c r="B162" s="6" t="s">
        <v>1485</v>
      </c>
      <c r="C162" s="157">
        <v>299.48</v>
      </c>
      <c r="D162" s="156">
        <v>1</v>
      </c>
      <c r="E162" s="187">
        <f t="shared" si="4"/>
        <v>299.48</v>
      </c>
      <c r="F162" s="254" t="s">
        <v>87</v>
      </c>
      <c r="G162" s="212">
        <v>18</v>
      </c>
    </row>
    <row r="163" spans="1:7" ht="61.5">
      <c r="A163" s="5"/>
      <c r="B163" s="6" t="s">
        <v>1486</v>
      </c>
      <c r="C163" s="157">
        <v>369.42</v>
      </c>
      <c r="D163" s="156">
        <v>1</v>
      </c>
      <c r="E163" s="187">
        <f t="shared" si="4"/>
        <v>369.42</v>
      </c>
      <c r="F163" s="254" t="s">
        <v>88</v>
      </c>
      <c r="G163" s="212">
        <v>18</v>
      </c>
    </row>
    <row r="164" spans="1:7" ht="61.5">
      <c r="A164" s="5"/>
      <c r="B164" s="6" t="s">
        <v>1487</v>
      </c>
      <c r="C164" s="157">
        <v>321.33999999999997</v>
      </c>
      <c r="D164" s="156">
        <v>1</v>
      </c>
      <c r="E164" s="187">
        <f t="shared" si="4"/>
        <v>321.33999999999997</v>
      </c>
      <c r="F164" s="254" t="s">
        <v>85</v>
      </c>
      <c r="G164" s="212">
        <v>18</v>
      </c>
    </row>
    <row r="165" spans="1:7" ht="61.5">
      <c r="A165" s="5"/>
      <c r="B165" s="6" t="s">
        <v>1488</v>
      </c>
      <c r="C165" s="157">
        <v>367.25</v>
      </c>
      <c r="D165" s="156">
        <v>1</v>
      </c>
      <c r="E165" s="187">
        <f t="shared" si="4"/>
        <v>367.25</v>
      </c>
      <c r="F165" s="254" t="s">
        <v>89</v>
      </c>
      <c r="G165" s="212">
        <v>18</v>
      </c>
    </row>
    <row r="166" spans="1:7" ht="61.5">
      <c r="A166" s="5"/>
      <c r="B166" s="6" t="s">
        <v>1489</v>
      </c>
      <c r="C166" s="157">
        <v>553.86</v>
      </c>
      <c r="D166" s="156">
        <v>1</v>
      </c>
      <c r="E166" s="187">
        <f t="shared" si="4"/>
        <v>553.86</v>
      </c>
      <c r="F166" s="254" t="s">
        <v>90</v>
      </c>
      <c r="G166" s="212">
        <v>18</v>
      </c>
    </row>
    <row r="167" spans="1:7" ht="61.5">
      <c r="A167" s="5"/>
      <c r="B167" s="6" t="s">
        <v>1490</v>
      </c>
      <c r="C167" s="157">
        <v>553.86</v>
      </c>
      <c r="D167" s="156">
        <v>1</v>
      </c>
      <c r="E167" s="187">
        <f t="shared" si="4"/>
        <v>553.86</v>
      </c>
      <c r="F167" s="254" t="s">
        <v>91</v>
      </c>
      <c r="G167" s="212">
        <v>18</v>
      </c>
    </row>
    <row r="168" spans="1:7" ht="61.5">
      <c r="A168" s="5"/>
      <c r="B168" s="6" t="s">
        <v>1491</v>
      </c>
      <c r="C168" s="157">
        <v>198.74</v>
      </c>
      <c r="D168" s="156">
        <v>1</v>
      </c>
      <c r="E168" s="187">
        <f t="shared" si="4"/>
        <v>198.74</v>
      </c>
      <c r="F168" s="486" t="s">
        <v>86</v>
      </c>
      <c r="G168" s="212">
        <v>18</v>
      </c>
    </row>
    <row r="169" spans="1:7" ht="67.5" customHeight="1">
      <c r="A169" s="5"/>
      <c r="B169" s="6" t="s">
        <v>1492</v>
      </c>
      <c r="C169" s="157">
        <v>198.74</v>
      </c>
      <c r="D169" s="156">
        <v>1</v>
      </c>
      <c r="E169" s="187">
        <f t="shared" si="4"/>
        <v>198.74</v>
      </c>
      <c r="F169" s="486"/>
      <c r="G169" s="212">
        <v>18</v>
      </c>
    </row>
    <row r="170" spans="1:7" ht="61.5">
      <c r="A170" s="5"/>
      <c r="B170" s="6" t="s">
        <v>1719</v>
      </c>
      <c r="C170" s="157">
        <v>177.24</v>
      </c>
      <c r="D170" s="156">
        <v>1</v>
      </c>
      <c r="E170" s="187">
        <f t="shared" si="4"/>
        <v>177.24</v>
      </c>
      <c r="F170" s="486"/>
      <c r="G170" s="212">
        <v>18</v>
      </c>
    </row>
    <row r="171" spans="1:7" ht="61.5">
      <c r="A171" s="5"/>
      <c r="B171" s="6" t="s">
        <v>1720</v>
      </c>
      <c r="C171" s="157">
        <v>177.24</v>
      </c>
      <c r="D171" s="156">
        <v>1</v>
      </c>
      <c r="E171" s="187">
        <f t="shared" si="4"/>
        <v>177.24</v>
      </c>
      <c r="F171" s="486"/>
      <c r="G171" s="212">
        <v>18</v>
      </c>
    </row>
    <row r="172" spans="1:7" ht="34.9" customHeight="1">
      <c r="A172" s="270"/>
      <c r="B172" s="271" t="s">
        <v>93</v>
      </c>
      <c r="C172" s="490"/>
      <c r="D172" s="490"/>
      <c r="E172" s="490"/>
      <c r="F172" s="490"/>
      <c r="G172" s="490"/>
    </row>
    <row r="173" spans="1:7" ht="30.75">
      <c r="A173" s="5"/>
      <c r="B173" s="161" t="s">
        <v>94</v>
      </c>
      <c r="C173" s="11">
        <v>816.75</v>
      </c>
      <c r="D173" s="156">
        <v>3</v>
      </c>
      <c r="E173" s="187">
        <f t="shared" ref="E173:E216" si="5">C173/D173</f>
        <v>272.25</v>
      </c>
      <c r="F173" s="486" t="s">
        <v>95</v>
      </c>
      <c r="G173" s="212">
        <v>10</v>
      </c>
    </row>
    <row r="174" spans="1:7" ht="60.75" customHeight="1">
      <c r="A174" s="5"/>
      <c r="B174" s="50" t="s">
        <v>2490</v>
      </c>
      <c r="C174" s="11">
        <v>743.4</v>
      </c>
      <c r="D174" s="156">
        <v>3</v>
      </c>
      <c r="E174" s="187">
        <f t="shared" si="5"/>
        <v>247.79999999999998</v>
      </c>
      <c r="F174" s="486"/>
      <c r="G174" s="212">
        <v>18</v>
      </c>
    </row>
    <row r="175" spans="1:7" ht="60.75" customHeight="1">
      <c r="A175" s="5"/>
      <c r="B175" s="50" t="s">
        <v>2491</v>
      </c>
      <c r="C175" s="11">
        <v>630</v>
      </c>
      <c r="D175" s="156">
        <v>3</v>
      </c>
      <c r="E175" s="187">
        <f t="shared" si="5"/>
        <v>210</v>
      </c>
      <c r="F175" s="486"/>
      <c r="G175" s="212">
        <v>18</v>
      </c>
    </row>
    <row r="176" spans="1:7" ht="60.75" customHeight="1">
      <c r="A176" s="5"/>
      <c r="B176" s="50" t="s">
        <v>2492</v>
      </c>
      <c r="C176" s="11">
        <v>832.51</v>
      </c>
      <c r="D176" s="156">
        <v>3</v>
      </c>
      <c r="E176" s="187">
        <f t="shared" si="5"/>
        <v>277.50333333333333</v>
      </c>
      <c r="F176" s="486"/>
      <c r="G176" s="212">
        <v>18</v>
      </c>
    </row>
    <row r="177" spans="1:7" ht="34.9" customHeight="1">
      <c r="A177" s="270"/>
      <c r="B177" s="271" t="s">
        <v>96</v>
      </c>
      <c r="C177" s="490"/>
      <c r="D177" s="490"/>
      <c r="E177" s="490"/>
      <c r="F177" s="490"/>
      <c r="G177" s="490"/>
    </row>
    <row r="178" spans="1:7" ht="34.5" customHeight="1">
      <c r="A178" s="5"/>
      <c r="B178" s="13" t="s">
        <v>97</v>
      </c>
      <c r="C178" s="157">
        <v>1025.83</v>
      </c>
      <c r="D178" s="156">
        <v>1</v>
      </c>
      <c r="E178" s="187">
        <f t="shared" si="5"/>
        <v>1025.83</v>
      </c>
      <c r="F178" s="486" t="s">
        <v>102</v>
      </c>
      <c r="G178" s="212">
        <v>18</v>
      </c>
    </row>
    <row r="179" spans="1:7" ht="33" customHeight="1">
      <c r="A179" s="5"/>
      <c r="B179" s="13" t="s">
        <v>98</v>
      </c>
      <c r="C179" s="157">
        <v>1091.5</v>
      </c>
      <c r="D179" s="156">
        <v>1</v>
      </c>
      <c r="E179" s="187">
        <f t="shared" si="5"/>
        <v>1091.5</v>
      </c>
      <c r="F179" s="486"/>
      <c r="G179" s="212">
        <v>18</v>
      </c>
    </row>
    <row r="180" spans="1:7" ht="30.75">
      <c r="A180" s="5"/>
      <c r="B180" s="13" t="s">
        <v>99</v>
      </c>
      <c r="C180" s="157">
        <v>1080.8399999999999</v>
      </c>
      <c r="D180" s="156">
        <v>1</v>
      </c>
      <c r="E180" s="187">
        <f t="shared" si="5"/>
        <v>1080.8399999999999</v>
      </c>
      <c r="F180" s="486"/>
      <c r="G180" s="212">
        <v>10</v>
      </c>
    </row>
    <row r="181" spans="1:7" ht="30.75">
      <c r="A181" s="5"/>
      <c r="B181" s="13" t="s">
        <v>100</v>
      </c>
      <c r="C181" s="157">
        <v>1171.5999999999999</v>
      </c>
      <c r="D181" s="156">
        <v>1</v>
      </c>
      <c r="E181" s="187">
        <f t="shared" si="5"/>
        <v>1171.5999999999999</v>
      </c>
      <c r="F181" s="486"/>
      <c r="G181" s="212">
        <v>10</v>
      </c>
    </row>
    <row r="182" spans="1:7" ht="30.75">
      <c r="A182" s="5"/>
      <c r="B182" s="13" t="s">
        <v>101</v>
      </c>
      <c r="C182" s="157">
        <v>1383.62</v>
      </c>
      <c r="D182" s="156">
        <v>1</v>
      </c>
      <c r="E182" s="187">
        <f t="shared" si="5"/>
        <v>1383.62</v>
      </c>
      <c r="F182" s="486"/>
      <c r="G182" s="212">
        <v>18</v>
      </c>
    </row>
    <row r="183" spans="1:7" ht="51" customHeight="1">
      <c r="A183" s="5"/>
      <c r="B183" s="6" t="s">
        <v>1700</v>
      </c>
      <c r="C183" s="157">
        <v>623.62</v>
      </c>
      <c r="D183" s="156">
        <v>1</v>
      </c>
      <c r="E183" s="187">
        <f t="shared" si="5"/>
        <v>623.62</v>
      </c>
      <c r="F183" s="486" t="s">
        <v>1698</v>
      </c>
      <c r="G183" s="212">
        <v>18</v>
      </c>
    </row>
    <row r="184" spans="1:7" ht="48.75" customHeight="1">
      <c r="A184" s="5"/>
      <c r="B184" s="6" t="s">
        <v>1699</v>
      </c>
      <c r="C184" s="157">
        <v>769.13</v>
      </c>
      <c r="D184" s="156">
        <v>1</v>
      </c>
      <c r="E184" s="187">
        <f t="shared" si="5"/>
        <v>769.13</v>
      </c>
      <c r="F184" s="486"/>
      <c r="G184" s="212">
        <v>18</v>
      </c>
    </row>
    <row r="185" spans="1:7" ht="34.9" customHeight="1">
      <c r="A185" s="270"/>
      <c r="B185" s="271" t="s">
        <v>103</v>
      </c>
      <c r="C185" s="490"/>
      <c r="D185" s="490"/>
      <c r="E185" s="490"/>
      <c r="F185" s="490"/>
      <c r="G185" s="490"/>
    </row>
    <row r="186" spans="1:7" ht="61.5">
      <c r="A186" s="5"/>
      <c r="B186" s="17" t="s">
        <v>104</v>
      </c>
      <c r="C186" s="11">
        <v>284.14999999999998</v>
      </c>
      <c r="D186" s="156">
        <v>1</v>
      </c>
      <c r="E186" s="187">
        <f t="shared" si="5"/>
        <v>284.14999999999998</v>
      </c>
      <c r="F186" s="486" t="s">
        <v>116</v>
      </c>
      <c r="G186" s="212">
        <v>18</v>
      </c>
    </row>
    <row r="187" spans="1:7" ht="30.75">
      <c r="A187" s="5"/>
      <c r="B187" s="17" t="s">
        <v>105</v>
      </c>
      <c r="C187" s="11">
        <v>347.49</v>
      </c>
      <c r="D187" s="156">
        <v>1</v>
      </c>
      <c r="E187" s="187">
        <f t="shared" si="5"/>
        <v>347.49</v>
      </c>
      <c r="F187" s="486"/>
      <c r="G187" s="212">
        <v>18</v>
      </c>
    </row>
    <row r="188" spans="1:7" ht="30.75">
      <c r="A188" s="5"/>
      <c r="B188" s="17" t="s">
        <v>106</v>
      </c>
      <c r="C188" s="11">
        <v>389.72</v>
      </c>
      <c r="D188" s="156">
        <v>1</v>
      </c>
      <c r="E188" s="187">
        <f t="shared" si="5"/>
        <v>389.72</v>
      </c>
      <c r="F188" s="486"/>
      <c r="G188" s="212">
        <v>18</v>
      </c>
    </row>
    <row r="189" spans="1:7" ht="61.5">
      <c r="A189" s="5"/>
      <c r="B189" s="17" t="s">
        <v>107</v>
      </c>
      <c r="C189" s="11">
        <v>431.97</v>
      </c>
      <c r="D189" s="156">
        <v>1</v>
      </c>
      <c r="E189" s="187">
        <f t="shared" si="5"/>
        <v>431.97</v>
      </c>
      <c r="F189" s="486"/>
      <c r="G189" s="212">
        <v>18</v>
      </c>
    </row>
    <row r="190" spans="1:7" ht="61.5">
      <c r="A190" s="5"/>
      <c r="B190" s="17" t="s">
        <v>108</v>
      </c>
      <c r="C190" s="11">
        <v>485.73</v>
      </c>
      <c r="D190" s="156">
        <v>1</v>
      </c>
      <c r="E190" s="187">
        <f t="shared" si="5"/>
        <v>485.73</v>
      </c>
      <c r="F190" s="486"/>
      <c r="G190" s="212">
        <v>18</v>
      </c>
    </row>
    <row r="191" spans="1:7" ht="30.75">
      <c r="A191" s="5"/>
      <c r="B191" s="17" t="s">
        <v>109</v>
      </c>
      <c r="C191" s="11">
        <v>666.23</v>
      </c>
      <c r="D191" s="156">
        <v>3</v>
      </c>
      <c r="E191" s="187">
        <f t="shared" si="5"/>
        <v>222.07666666666668</v>
      </c>
      <c r="F191" s="486"/>
      <c r="G191" s="212">
        <v>18</v>
      </c>
    </row>
    <row r="192" spans="1:7" ht="61.5">
      <c r="A192" s="5"/>
      <c r="B192" s="17" t="s">
        <v>110</v>
      </c>
      <c r="C192" s="11">
        <v>729.6</v>
      </c>
      <c r="D192" s="156">
        <v>3</v>
      </c>
      <c r="E192" s="187">
        <f t="shared" si="5"/>
        <v>243.20000000000002</v>
      </c>
      <c r="F192" s="486"/>
      <c r="G192" s="212">
        <v>18</v>
      </c>
    </row>
    <row r="193" spans="1:7" ht="61.5">
      <c r="A193" s="5"/>
      <c r="B193" s="17" t="s">
        <v>111</v>
      </c>
      <c r="C193" s="11">
        <v>754.5</v>
      </c>
      <c r="D193" s="156">
        <v>3</v>
      </c>
      <c r="E193" s="187">
        <f t="shared" si="5"/>
        <v>251.5</v>
      </c>
      <c r="F193" s="486"/>
      <c r="G193" s="212">
        <v>18</v>
      </c>
    </row>
    <row r="194" spans="1:7" ht="61.5">
      <c r="A194" s="5"/>
      <c r="B194" s="17" t="s">
        <v>112</v>
      </c>
      <c r="C194" s="11">
        <v>854.33</v>
      </c>
      <c r="D194" s="156">
        <v>3</v>
      </c>
      <c r="E194" s="187">
        <f t="shared" si="5"/>
        <v>284.7766666666667</v>
      </c>
      <c r="F194" s="486"/>
      <c r="G194" s="212">
        <v>18</v>
      </c>
    </row>
    <row r="195" spans="1:7" ht="61.5">
      <c r="A195" s="5"/>
      <c r="B195" s="17" t="s">
        <v>113</v>
      </c>
      <c r="C195" s="11">
        <v>952.28</v>
      </c>
      <c r="D195" s="156">
        <v>3</v>
      </c>
      <c r="E195" s="187">
        <f t="shared" si="5"/>
        <v>317.42666666666668</v>
      </c>
      <c r="F195" s="486"/>
      <c r="G195" s="212">
        <v>18</v>
      </c>
    </row>
    <row r="196" spans="1:7" ht="42" customHeight="1">
      <c r="A196" s="5"/>
      <c r="B196" s="17" t="s">
        <v>114</v>
      </c>
      <c r="C196" s="11">
        <v>614.36</v>
      </c>
      <c r="D196" s="156">
        <v>1</v>
      </c>
      <c r="E196" s="187">
        <f t="shared" si="5"/>
        <v>614.36</v>
      </c>
      <c r="F196" s="486" t="s">
        <v>1493</v>
      </c>
      <c r="G196" s="212">
        <v>18</v>
      </c>
    </row>
    <row r="197" spans="1:7" ht="51" customHeight="1">
      <c r="A197" s="5"/>
      <c r="B197" s="17" t="s">
        <v>115</v>
      </c>
      <c r="C197" s="11">
        <v>1036.71</v>
      </c>
      <c r="D197" s="156">
        <v>1</v>
      </c>
      <c r="E197" s="187">
        <f t="shared" si="5"/>
        <v>1036.71</v>
      </c>
      <c r="F197" s="486"/>
      <c r="G197" s="212">
        <v>18</v>
      </c>
    </row>
    <row r="198" spans="1:7" ht="34.9" customHeight="1">
      <c r="A198" s="270"/>
      <c r="B198" s="271" t="s">
        <v>117</v>
      </c>
      <c r="C198" s="496"/>
      <c r="D198" s="496"/>
      <c r="E198" s="496"/>
      <c r="F198" s="496"/>
      <c r="G198" s="496"/>
    </row>
    <row r="199" spans="1:7" ht="82.9" customHeight="1">
      <c r="A199" s="5"/>
      <c r="B199" s="6" t="s">
        <v>118</v>
      </c>
      <c r="C199" s="157">
        <v>549.32000000000005</v>
      </c>
      <c r="D199" s="156">
        <v>1</v>
      </c>
      <c r="E199" s="187">
        <f t="shared" si="5"/>
        <v>549.32000000000005</v>
      </c>
      <c r="F199" s="486" t="s">
        <v>150</v>
      </c>
      <c r="G199" s="212">
        <v>10</v>
      </c>
    </row>
    <row r="200" spans="1:7" ht="74.45" customHeight="1">
      <c r="A200" s="5"/>
      <c r="B200" s="6" t="s">
        <v>119</v>
      </c>
      <c r="C200" s="157">
        <v>494.65</v>
      </c>
      <c r="D200" s="156">
        <v>1</v>
      </c>
      <c r="E200" s="187">
        <f t="shared" si="5"/>
        <v>494.65</v>
      </c>
      <c r="F200" s="486"/>
      <c r="G200" s="212">
        <v>10</v>
      </c>
    </row>
    <row r="201" spans="1:7" ht="64.150000000000006" customHeight="1">
      <c r="A201" s="5"/>
      <c r="B201" s="8" t="s">
        <v>1714</v>
      </c>
      <c r="C201" s="157">
        <v>1413.1</v>
      </c>
      <c r="D201" s="156">
        <v>3</v>
      </c>
      <c r="E201" s="187">
        <f t="shared" si="5"/>
        <v>471.0333333333333</v>
      </c>
      <c r="F201" s="487" t="s">
        <v>1713</v>
      </c>
      <c r="G201" s="212">
        <v>10</v>
      </c>
    </row>
    <row r="202" spans="1:7" ht="70.150000000000006" customHeight="1">
      <c r="A202" s="5"/>
      <c r="B202" s="8" t="s">
        <v>1715</v>
      </c>
      <c r="C202" s="157">
        <v>1483.79</v>
      </c>
      <c r="D202" s="156">
        <v>3</v>
      </c>
      <c r="E202" s="187">
        <f t="shared" si="5"/>
        <v>494.59666666666664</v>
      </c>
      <c r="F202" s="488"/>
      <c r="G202" s="212">
        <v>10</v>
      </c>
    </row>
    <row r="203" spans="1:7" ht="68.45" customHeight="1">
      <c r="A203" s="5"/>
      <c r="B203" s="8" t="s">
        <v>1716</v>
      </c>
      <c r="C203" s="157">
        <v>1677.98</v>
      </c>
      <c r="D203" s="156">
        <v>3</v>
      </c>
      <c r="E203" s="187">
        <f t="shared" si="5"/>
        <v>559.32666666666671</v>
      </c>
      <c r="F203" s="488"/>
      <c r="G203" s="212">
        <v>10</v>
      </c>
    </row>
    <row r="204" spans="1:7" ht="68.45" customHeight="1">
      <c r="A204" s="5"/>
      <c r="B204" s="8" t="s">
        <v>1722</v>
      </c>
      <c r="C204" s="157">
        <v>1862.17</v>
      </c>
      <c r="D204" s="156">
        <v>3</v>
      </c>
      <c r="E204" s="187">
        <f t="shared" si="5"/>
        <v>620.72333333333336</v>
      </c>
      <c r="F204" s="488"/>
      <c r="G204" s="212">
        <v>10</v>
      </c>
    </row>
    <row r="205" spans="1:7" ht="68.25" customHeight="1">
      <c r="A205" s="5"/>
      <c r="B205" s="8" t="s">
        <v>1721</v>
      </c>
      <c r="C205" s="157">
        <v>2030.64</v>
      </c>
      <c r="D205" s="156">
        <v>3</v>
      </c>
      <c r="E205" s="187">
        <f t="shared" si="5"/>
        <v>676.88</v>
      </c>
      <c r="F205" s="489"/>
      <c r="G205" s="212">
        <v>10</v>
      </c>
    </row>
    <row r="206" spans="1:7" ht="61.5">
      <c r="A206" s="5"/>
      <c r="B206" s="6" t="s">
        <v>120</v>
      </c>
      <c r="C206" s="157">
        <v>577.86</v>
      </c>
      <c r="D206" s="156">
        <v>1</v>
      </c>
      <c r="E206" s="187">
        <f t="shared" si="5"/>
        <v>577.86</v>
      </c>
      <c r="F206" s="486" t="s">
        <v>149</v>
      </c>
      <c r="G206" s="212">
        <v>18</v>
      </c>
    </row>
    <row r="207" spans="1:7" ht="61.5">
      <c r="A207" s="5"/>
      <c r="B207" s="6" t="s">
        <v>121</v>
      </c>
      <c r="C207" s="157">
        <v>640.98</v>
      </c>
      <c r="D207" s="156">
        <v>1</v>
      </c>
      <c r="E207" s="187">
        <f t="shared" si="5"/>
        <v>640.98</v>
      </c>
      <c r="F207" s="486"/>
      <c r="G207" s="212">
        <v>18</v>
      </c>
    </row>
    <row r="208" spans="1:7" ht="61.5">
      <c r="A208" s="5"/>
      <c r="B208" s="6" t="s">
        <v>122</v>
      </c>
      <c r="C208" s="157">
        <v>716.97</v>
      </c>
      <c r="D208" s="156">
        <v>1</v>
      </c>
      <c r="E208" s="187">
        <f t="shared" si="5"/>
        <v>716.97</v>
      </c>
      <c r="F208" s="486"/>
      <c r="G208" s="212">
        <v>18</v>
      </c>
    </row>
    <row r="209" spans="1:7" ht="36.75" customHeight="1">
      <c r="A209" s="5"/>
      <c r="B209" s="6" t="s">
        <v>123</v>
      </c>
      <c r="C209" s="157">
        <v>406.25</v>
      </c>
      <c r="D209" s="156">
        <v>1</v>
      </c>
      <c r="E209" s="187">
        <f t="shared" si="5"/>
        <v>406.25</v>
      </c>
      <c r="F209" s="486" t="s">
        <v>144</v>
      </c>
      <c r="G209" s="212">
        <v>10</v>
      </c>
    </row>
    <row r="210" spans="1:7" ht="36.75" customHeight="1">
      <c r="A210" s="5"/>
      <c r="B210" s="6" t="s">
        <v>124</v>
      </c>
      <c r="C210" s="157">
        <v>488.8</v>
      </c>
      <c r="D210" s="156">
        <v>1</v>
      </c>
      <c r="E210" s="187">
        <f t="shared" si="5"/>
        <v>488.8</v>
      </c>
      <c r="F210" s="486"/>
      <c r="G210" s="212">
        <v>10</v>
      </c>
    </row>
    <row r="211" spans="1:7" ht="36.75" customHeight="1">
      <c r="A211" s="5"/>
      <c r="B211" s="6" t="s">
        <v>125</v>
      </c>
      <c r="C211" s="157">
        <v>552.4</v>
      </c>
      <c r="D211" s="156">
        <v>1</v>
      </c>
      <c r="E211" s="187">
        <f t="shared" si="5"/>
        <v>552.4</v>
      </c>
      <c r="F211" s="486"/>
      <c r="G211" s="212">
        <v>10</v>
      </c>
    </row>
    <row r="212" spans="1:7" ht="36.75" customHeight="1">
      <c r="A212" s="5"/>
      <c r="B212" s="6" t="s">
        <v>126</v>
      </c>
      <c r="C212" s="157">
        <v>613.23</v>
      </c>
      <c r="D212" s="156">
        <v>1</v>
      </c>
      <c r="E212" s="187">
        <f t="shared" si="5"/>
        <v>613.23</v>
      </c>
      <c r="F212" s="486"/>
      <c r="G212" s="212">
        <v>10</v>
      </c>
    </row>
    <row r="213" spans="1:7" ht="36.75" customHeight="1">
      <c r="A213" s="5"/>
      <c r="B213" s="6" t="s">
        <v>127</v>
      </c>
      <c r="C213" s="157">
        <v>668.51</v>
      </c>
      <c r="D213" s="156">
        <v>1</v>
      </c>
      <c r="E213" s="187">
        <f t="shared" si="5"/>
        <v>668.51</v>
      </c>
      <c r="F213" s="486"/>
      <c r="G213" s="212">
        <v>10</v>
      </c>
    </row>
    <row r="214" spans="1:7" ht="34.5" customHeight="1">
      <c r="A214" s="5"/>
      <c r="B214" s="230" t="s">
        <v>128</v>
      </c>
      <c r="C214" s="157">
        <v>1298.3699999999999</v>
      </c>
      <c r="D214" s="156">
        <v>3</v>
      </c>
      <c r="E214" s="187">
        <f t="shared" si="5"/>
        <v>432.78999999999996</v>
      </c>
      <c r="F214" s="486" t="s">
        <v>145</v>
      </c>
      <c r="G214" s="212">
        <v>10</v>
      </c>
    </row>
    <row r="215" spans="1:7" ht="34.5" customHeight="1">
      <c r="A215" s="5"/>
      <c r="B215" s="230" t="s">
        <v>129</v>
      </c>
      <c r="C215" s="157">
        <v>1468.24</v>
      </c>
      <c r="D215" s="156">
        <v>3</v>
      </c>
      <c r="E215" s="187">
        <f t="shared" si="5"/>
        <v>489.41333333333336</v>
      </c>
      <c r="F215" s="486"/>
      <c r="G215" s="212">
        <v>10</v>
      </c>
    </row>
    <row r="216" spans="1:7" ht="34.5" customHeight="1">
      <c r="A216" s="5"/>
      <c r="B216" s="230" t="s">
        <v>130</v>
      </c>
      <c r="C216" s="157">
        <v>1629.47</v>
      </c>
      <c r="D216" s="156">
        <v>3</v>
      </c>
      <c r="E216" s="187">
        <f t="shared" si="5"/>
        <v>543.15666666666664</v>
      </c>
      <c r="F216" s="486"/>
      <c r="G216" s="212">
        <v>10</v>
      </c>
    </row>
    <row r="217" spans="1:7" ht="34.5" customHeight="1">
      <c r="A217" s="5"/>
      <c r="B217" s="230" t="s">
        <v>131</v>
      </c>
      <c r="C217" s="157">
        <v>1776.7</v>
      </c>
      <c r="D217" s="156">
        <v>3</v>
      </c>
      <c r="E217" s="187">
        <f t="shared" ref="E217:E309" si="6">C217/D217</f>
        <v>592.23333333333335</v>
      </c>
      <c r="F217" s="486"/>
      <c r="G217" s="212">
        <v>10</v>
      </c>
    </row>
    <row r="218" spans="1:7" ht="42" customHeight="1">
      <c r="A218" s="5"/>
      <c r="B218" s="6" t="s">
        <v>132</v>
      </c>
      <c r="C218" s="157">
        <v>334.8</v>
      </c>
      <c r="D218" s="156">
        <v>1</v>
      </c>
      <c r="E218" s="187">
        <f t="shared" si="6"/>
        <v>334.8</v>
      </c>
      <c r="F218" s="486" t="s">
        <v>147</v>
      </c>
      <c r="G218" s="212">
        <v>10</v>
      </c>
    </row>
    <row r="219" spans="1:7" ht="42" customHeight="1">
      <c r="A219" s="5"/>
      <c r="B219" s="6" t="s">
        <v>133</v>
      </c>
      <c r="C219" s="157">
        <v>395.78</v>
      </c>
      <c r="D219" s="156">
        <v>1</v>
      </c>
      <c r="E219" s="187">
        <f t="shared" si="6"/>
        <v>395.78</v>
      </c>
      <c r="F219" s="486"/>
      <c r="G219" s="212">
        <v>10</v>
      </c>
    </row>
    <row r="220" spans="1:7" ht="42" customHeight="1">
      <c r="A220" s="5"/>
      <c r="B220" s="6" t="s">
        <v>134</v>
      </c>
      <c r="C220" s="157">
        <v>447.22</v>
      </c>
      <c r="D220" s="156">
        <v>1</v>
      </c>
      <c r="E220" s="187">
        <f t="shared" si="6"/>
        <v>447.22</v>
      </c>
      <c r="F220" s="486"/>
      <c r="G220" s="212">
        <v>10</v>
      </c>
    </row>
    <row r="221" spans="1:7" ht="42" customHeight="1">
      <c r="A221" s="5"/>
      <c r="B221" s="6" t="s">
        <v>135</v>
      </c>
      <c r="C221" s="157">
        <v>496.5</v>
      </c>
      <c r="D221" s="156">
        <v>1</v>
      </c>
      <c r="E221" s="187">
        <f t="shared" si="6"/>
        <v>496.5</v>
      </c>
      <c r="F221" s="486"/>
      <c r="G221" s="212">
        <v>10</v>
      </c>
    </row>
    <row r="222" spans="1:7" ht="42" customHeight="1">
      <c r="A222" s="5"/>
      <c r="B222" s="6" t="s">
        <v>136</v>
      </c>
      <c r="C222" s="157">
        <v>541.16</v>
      </c>
      <c r="D222" s="156">
        <v>1</v>
      </c>
      <c r="E222" s="187">
        <f t="shared" si="6"/>
        <v>541.16</v>
      </c>
      <c r="F222" s="486"/>
      <c r="G222" s="212">
        <v>10</v>
      </c>
    </row>
    <row r="223" spans="1:7" ht="39" customHeight="1">
      <c r="A223" s="5"/>
      <c r="B223" s="6" t="s">
        <v>137</v>
      </c>
      <c r="C223" s="157">
        <v>870.1</v>
      </c>
      <c r="D223" s="156">
        <v>1</v>
      </c>
      <c r="E223" s="187">
        <f t="shared" si="6"/>
        <v>870.1</v>
      </c>
      <c r="F223" s="486" t="s">
        <v>148</v>
      </c>
      <c r="G223" s="212">
        <v>10</v>
      </c>
    </row>
    <row r="224" spans="1:7" ht="39" customHeight="1">
      <c r="A224" s="5"/>
      <c r="B224" s="6" t="s">
        <v>138</v>
      </c>
      <c r="C224" s="157">
        <v>1424.5</v>
      </c>
      <c r="D224" s="156">
        <v>1</v>
      </c>
      <c r="E224" s="187">
        <f t="shared" si="6"/>
        <v>1424.5</v>
      </c>
      <c r="F224" s="486"/>
      <c r="G224" s="212">
        <v>10</v>
      </c>
    </row>
    <row r="225" spans="1:7" ht="32.25" customHeight="1">
      <c r="A225" s="5"/>
      <c r="B225" s="230" t="s">
        <v>139</v>
      </c>
      <c r="C225" s="157">
        <v>412.41</v>
      </c>
      <c r="D225" s="156">
        <v>1</v>
      </c>
      <c r="E225" s="187">
        <f t="shared" si="6"/>
        <v>412.41</v>
      </c>
      <c r="F225" s="486" t="s">
        <v>146</v>
      </c>
      <c r="G225" s="212">
        <v>18</v>
      </c>
    </row>
    <row r="226" spans="1:7" ht="32.25" customHeight="1">
      <c r="A226" s="5"/>
      <c r="B226" s="230" t="s">
        <v>140</v>
      </c>
      <c r="C226" s="157">
        <v>452.45</v>
      </c>
      <c r="D226" s="156">
        <v>1</v>
      </c>
      <c r="E226" s="187">
        <f t="shared" si="6"/>
        <v>452.45</v>
      </c>
      <c r="F226" s="486"/>
      <c r="G226" s="212">
        <v>10</v>
      </c>
    </row>
    <row r="227" spans="1:7" ht="32.25" customHeight="1">
      <c r="A227" s="5"/>
      <c r="B227" s="230" t="s">
        <v>141</v>
      </c>
      <c r="C227" s="157">
        <v>511.28</v>
      </c>
      <c r="D227" s="156">
        <v>1</v>
      </c>
      <c r="E227" s="187">
        <f t="shared" si="6"/>
        <v>511.28</v>
      </c>
      <c r="F227" s="486"/>
      <c r="G227" s="212">
        <v>18</v>
      </c>
    </row>
    <row r="228" spans="1:7" ht="32.25" customHeight="1">
      <c r="A228" s="5"/>
      <c r="B228" s="230" t="s">
        <v>142</v>
      </c>
      <c r="C228" s="157">
        <v>567.64</v>
      </c>
      <c r="D228" s="156">
        <v>1</v>
      </c>
      <c r="E228" s="187">
        <f t="shared" si="6"/>
        <v>567.64</v>
      </c>
      <c r="F228" s="486"/>
      <c r="G228" s="212">
        <v>10</v>
      </c>
    </row>
    <row r="229" spans="1:7" ht="32.25" customHeight="1">
      <c r="A229" s="5"/>
      <c r="B229" s="230" t="s">
        <v>143</v>
      </c>
      <c r="C229" s="157">
        <v>618.77</v>
      </c>
      <c r="D229" s="156">
        <v>1</v>
      </c>
      <c r="E229" s="187">
        <f t="shared" si="6"/>
        <v>618.77</v>
      </c>
      <c r="F229" s="486"/>
      <c r="G229" s="212">
        <v>10</v>
      </c>
    </row>
    <row r="230" spans="1:7" s="12" customFormat="1" ht="34.9" customHeight="1">
      <c r="A230" s="270"/>
      <c r="B230" s="271" t="s">
        <v>151</v>
      </c>
      <c r="C230" s="490"/>
      <c r="D230" s="490"/>
      <c r="E230" s="490"/>
      <c r="F230" s="490"/>
      <c r="G230" s="490"/>
    </row>
    <row r="231" spans="1:7" s="12" customFormat="1" ht="61.5">
      <c r="A231" s="5"/>
      <c r="B231" s="6" t="s">
        <v>1494</v>
      </c>
      <c r="C231" s="157">
        <v>558.61</v>
      </c>
      <c r="D231" s="156">
        <v>3</v>
      </c>
      <c r="E231" s="187">
        <f t="shared" si="6"/>
        <v>186.20333333333335</v>
      </c>
      <c r="F231" s="486" t="s">
        <v>156</v>
      </c>
      <c r="G231" s="212">
        <v>10</v>
      </c>
    </row>
    <row r="232" spans="1:7" s="12" customFormat="1" ht="61.5">
      <c r="A232" s="5"/>
      <c r="B232" s="6" t="s">
        <v>152</v>
      </c>
      <c r="C232" s="157">
        <v>798.28</v>
      </c>
      <c r="D232" s="156">
        <v>3</v>
      </c>
      <c r="E232" s="187">
        <f t="shared" si="6"/>
        <v>266.09333333333331</v>
      </c>
      <c r="F232" s="486"/>
      <c r="G232" s="212">
        <v>10</v>
      </c>
    </row>
    <row r="233" spans="1:7" s="12" customFormat="1" ht="61.5">
      <c r="A233" s="5"/>
      <c r="B233" s="8" t="s">
        <v>2803</v>
      </c>
      <c r="C233" s="248">
        <v>529.48</v>
      </c>
      <c r="D233" s="263">
        <v>3</v>
      </c>
      <c r="E233" s="187">
        <f t="shared" si="6"/>
        <v>176.49333333333334</v>
      </c>
      <c r="F233" s="486"/>
      <c r="G233" s="263">
        <v>10</v>
      </c>
    </row>
    <row r="234" spans="1:7" s="12" customFormat="1" ht="61.5">
      <c r="A234" s="5"/>
      <c r="B234" s="6" t="s">
        <v>153</v>
      </c>
      <c r="C234" s="157">
        <v>876.26</v>
      </c>
      <c r="D234" s="156">
        <v>3</v>
      </c>
      <c r="E234" s="187">
        <f t="shared" si="6"/>
        <v>292.08666666666664</v>
      </c>
      <c r="F234" s="486"/>
      <c r="G234" s="212">
        <v>10</v>
      </c>
    </row>
    <row r="235" spans="1:7" s="12" customFormat="1" ht="61.5">
      <c r="A235" s="5"/>
      <c r="B235" s="8" t="s">
        <v>2799</v>
      </c>
      <c r="C235" s="157">
        <v>581.19000000000005</v>
      </c>
      <c r="D235" s="156">
        <v>3</v>
      </c>
      <c r="E235" s="187">
        <f t="shared" si="6"/>
        <v>193.73000000000002</v>
      </c>
      <c r="F235" s="486"/>
      <c r="G235" s="212">
        <v>10</v>
      </c>
    </row>
    <row r="236" spans="1:7" s="12" customFormat="1" ht="38.25" customHeight="1">
      <c r="A236" s="5"/>
      <c r="B236" s="6" t="s">
        <v>1825</v>
      </c>
      <c r="C236" s="157">
        <v>928.24</v>
      </c>
      <c r="D236" s="156">
        <v>3</v>
      </c>
      <c r="E236" s="187">
        <f t="shared" si="6"/>
        <v>309.41333333333336</v>
      </c>
      <c r="F236" s="486"/>
      <c r="G236" s="212">
        <v>10</v>
      </c>
    </row>
    <row r="237" spans="1:7" s="12" customFormat="1" ht="70.5" customHeight="1">
      <c r="A237" s="5"/>
      <c r="B237" s="8" t="s">
        <v>2804</v>
      </c>
      <c r="C237" s="248">
        <v>615.66999999999996</v>
      </c>
      <c r="D237" s="263">
        <v>3</v>
      </c>
      <c r="E237" s="187">
        <f t="shared" si="6"/>
        <v>205.22333333333333</v>
      </c>
      <c r="F237" s="486"/>
      <c r="G237" s="263">
        <v>10</v>
      </c>
    </row>
    <row r="238" spans="1:7" s="12" customFormat="1" ht="61.5">
      <c r="A238" s="5"/>
      <c r="B238" s="6" t="s">
        <v>1826</v>
      </c>
      <c r="C238" s="157">
        <v>963.87</v>
      </c>
      <c r="D238" s="156">
        <v>3</v>
      </c>
      <c r="E238" s="187">
        <f t="shared" si="6"/>
        <v>321.29000000000002</v>
      </c>
      <c r="F238" s="486"/>
      <c r="G238" s="212">
        <v>10</v>
      </c>
    </row>
    <row r="239" spans="1:7" s="12" customFormat="1" ht="61.5">
      <c r="A239" s="5"/>
      <c r="B239" s="8" t="s">
        <v>2800</v>
      </c>
      <c r="C239" s="157">
        <v>639.30999999999995</v>
      </c>
      <c r="D239" s="156">
        <v>3</v>
      </c>
      <c r="E239" s="187">
        <f t="shared" si="6"/>
        <v>213.10333333333332</v>
      </c>
      <c r="F239" s="486"/>
      <c r="G239" s="212">
        <v>10</v>
      </c>
    </row>
    <row r="240" spans="1:7" s="12" customFormat="1" ht="61.5">
      <c r="A240" s="5"/>
      <c r="B240" s="6" t="s">
        <v>154</v>
      </c>
      <c r="C240" s="157">
        <v>1200</v>
      </c>
      <c r="D240" s="156">
        <v>3</v>
      </c>
      <c r="E240" s="187">
        <f t="shared" si="6"/>
        <v>400</v>
      </c>
      <c r="F240" s="486"/>
      <c r="G240" s="212">
        <v>10</v>
      </c>
    </row>
    <row r="241" spans="1:7" s="12" customFormat="1" ht="61.5">
      <c r="A241" s="5"/>
      <c r="B241" s="8" t="s">
        <v>2801</v>
      </c>
      <c r="C241" s="157">
        <v>720.68</v>
      </c>
      <c r="D241" s="156">
        <v>3</v>
      </c>
      <c r="E241" s="187">
        <f t="shared" si="6"/>
        <v>240.22666666666666</v>
      </c>
      <c r="F241" s="486"/>
      <c r="G241" s="212">
        <v>10</v>
      </c>
    </row>
    <row r="242" spans="1:7" s="12" customFormat="1" ht="61.5">
      <c r="A242" s="5"/>
      <c r="B242" s="6" t="s">
        <v>155</v>
      </c>
      <c r="C242" s="157">
        <v>1549.55</v>
      </c>
      <c r="D242" s="156">
        <v>3</v>
      </c>
      <c r="E242" s="187">
        <f t="shared" si="6"/>
        <v>516.51666666666665</v>
      </c>
      <c r="F242" s="486"/>
      <c r="G242" s="212">
        <v>10</v>
      </c>
    </row>
    <row r="243" spans="1:7" s="12" customFormat="1" ht="61.5">
      <c r="A243" s="5"/>
      <c r="B243" s="10" t="s">
        <v>2802</v>
      </c>
      <c r="C243" s="157">
        <v>929.9</v>
      </c>
      <c r="D243" s="156">
        <v>3</v>
      </c>
      <c r="E243" s="187">
        <f t="shared" si="6"/>
        <v>309.96666666666664</v>
      </c>
      <c r="F243" s="486"/>
      <c r="G243" s="212">
        <v>10</v>
      </c>
    </row>
    <row r="244" spans="1:7" ht="34.9" customHeight="1">
      <c r="A244" s="270"/>
      <c r="B244" s="271" t="s">
        <v>157</v>
      </c>
      <c r="C244" s="490"/>
      <c r="D244" s="490"/>
      <c r="E244" s="490"/>
      <c r="F244" s="490"/>
      <c r="G244" s="490"/>
    </row>
    <row r="245" spans="1:7" ht="43.5" customHeight="1">
      <c r="A245" s="5"/>
      <c r="B245" s="6" t="s">
        <v>158</v>
      </c>
      <c r="C245" s="157">
        <v>1123.2</v>
      </c>
      <c r="D245" s="156">
        <v>8</v>
      </c>
      <c r="E245" s="187">
        <f t="shared" si="6"/>
        <v>140.4</v>
      </c>
      <c r="F245" s="486" t="s">
        <v>185</v>
      </c>
      <c r="G245" s="212">
        <v>18</v>
      </c>
    </row>
    <row r="246" spans="1:7" ht="43.5" customHeight="1">
      <c r="A246" s="5"/>
      <c r="B246" s="6" t="s">
        <v>159</v>
      </c>
      <c r="C246" s="157">
        <v>858</v>
      </c>
      <c r="D246" s="156">
        <v>10</v>
      </c>
      <c r="E246" s="187">
        <f t="shared" si="6"/>
        <v>85.8</v>
      </c>
      <c r="F246" s="486"/>
      <c r="G246" s="212">
        <v>18</v>
      </c>
    </row>
    <row r="247" spans="1:7" ht="90.75" customHeight="1">
      <c r="A247" s="5"/>
      <c r="B247" s="6" t="s">
        <v>1827</v>
      </c>
      <c r="C247" s="157">
        <v>98.8</v>
      </c>
      <c r="D247" s="156">
        <v>1</v>
      </c>
      <c r="E247" s="187">
        <f t="shared" si="6"/>
        <v>98.8</v>
      </c>
      <c r="F247" s="251" t="s">
        <v>1828</v>
      </c>
      <c r="G247" s="212">
        <v>18</v>
      </c>
    </row>
    <row r="248" spans="1:7" ht="98.25" customHeight="1">
      <c r="A248" s="5"/>
      <c r="B248" s="6" t="s">
        <v>160</v>
      </c>
      <c r="C248" s="157">
        <v>334.1</v>
      </c>
      <c r="D248" s="156">
        <v>1</v>
      </c>
      <c r="E248" s="187">
        <f t="shared" si="6"/>
        <v>334.1</v>
      </c>
      <c r="F248" s="251" t="s">
        <v>186</v>
      </c>
      <c r="G248" s="212">
        <v>18</v>
      </c>
    </row>
    <row r="249" spans="1:7" ht="61.5">
      <c r="A249" s="5"/>
      <c r="B249" s="6" t="s">
        <v>161</v>
      </c>
      <c r="C249" s="157">
        <v>96.2</v>
      </c>
      <c r="D249" s="156">
        <v>1</v>
      </c>
      <c r="E249" s="187">
        <f t="shared" si="6"/>
        <v>96.2</v>
      </c>
      <c r="F249" s="254" t="s">
        <v>187</v>
      </c>
      <c r="G249" s="212">
        <v>18</v>
      </c>
    </row>
    <row r="250" spans="1:7" ht="61.5">
      <c r="A250" s="5"/>
      <c r="B250" s="6" t="s">
        <v>162</v>
      </c>
      <c r="C250" s="157">
        <v>113.1</v>
      </c>
      <c r="D250" s="156">
        <v>1</v>
      </c>
      <c r="E250" s="187">
        <f t="shared" si="6"/>
        <v>113.1</v>
      </c>
      <c r="F250" s="254" t="s">
        <v>187</v>
      </c>
      <c r="G250" s="212">
        <v>18</v>
      </c>
    </row>
    <row r="251" spans="1:7" ht="61.5">
      <c r="A251" s="5"/>
      <c r="B251" s="6" t="s">
        <v>163</v>
      </c>
      <c r="C251" s="157">
        <v>124.8</v>
      </c>
      <c r="D251" s="156">
        <v>1</v>
      </c>
      <c r="E251" s="187">
        <f t="shared" si="6"/>
        <v>124.8</v>
      </c>
      <c r="F251" s="254" t="s">
        <v>187</v>
      </c>
      <c r="G251" s="212">
        <v>18</v>
      </c>
    </row>
    <row r="252" spans="1:7" ht="61.5">
      <c r="A252" s="5"/>
      <c r="B252" s="6" t="s">
        <v>164</v>
      </c>
      <c r="C252" s="157">
        <v>150.80000000000001</v>
      </c>
      <c r="D252" s="156">
        <v>2</v>
      </c>
      <c r="E252" s="187">
        <f t="shared" si="6"/>
        <v>75.400000000000006</v>
      </c>
      <c r="F252" s="254" t="s">
        <v>187</v>
      </c>
      <c r="G252" s="212">
        <v>18</v>
      </c>
    </row>
    <row r="253" spans="1:7" ht="61.5">
      <c r="A253" s="5"/>
      <c r="B253" s="6" t="s">
        <v>165</v>
      </c>
      <c r="C253" s="157">
        <v>1313</v>
      </c>
      <c r="D253" s="156">
        <v>10</v>
      </c>
      <c r="E253" s="187">
        <f t="shared" si="6"/>
        <v>131.30000000000001</v>
      </c>
      <c r="F253" s="254" t="s">
        <v>187</v>
      </c>
      <c r="G253" s="212">
        <v>18</v>
      </c>
    </row>
    <row r="254" spans="1:7" ht="61.5">
      <c r="A254" s="5"/>
      <c r="B254" s="6" t="s">
        <v>166</v>
      </c>
      <c r="C254" s="157">
        <v>1404</v>
      </c>
      <c r="D254" s="156">
        <v>10</v>
      </c>
      <c r="E254" s="187">
        <f t="shared" si="6"/>
        <v>140.4</v>
      </c>
      <c r="F254" s="254" t="s">
        <v>187</v>
      </c>
      <c r="G254" s="212">
        <v>18</v>
      </c>
    </row>
    <row r="255" spans="1:7" ht="30.75">
      <c r="A255" s="5"/>
      <c r="B255" s="6" t="s">
        <v>167</v>
      </c>
      <c r="C255" s="157">
        <v>140.4</v>
      </c>
      <c r="D255" s="156">
        <v>1</v>
      </c>
      <c r="E255" s="187">
        <f t="shared" si="6"/>
        <v>140.4</v>
      </c>
      <c r="F255" s="254" t="s">
        <v>188</v>
      </c>
      <c r="G255" s="212">
        <v>18</v>
      </c>
    </row>
    <row r="256" spans="1:7" ht="30.75">
      <c r="A256" s="5"/>
      <c r="B256" s="6" t="s">
        <v>168</v>
      </c>
      <c r="C256" s="157">
        <v>132.6</v>
      </c>
      <c r="D256" s="156">
        <v>1</v>
      </c>
      <c r="E256" s="187">
        <f t="shared" si="6"/>
        <v>132.6</v>
      </c>
      <c r="F256" s="254" t="s">
        <v>188</v>
      </c>
      <c r="G256" s="212">
        <v>18</v>
      </c>
    </row>
    <row r="257" spans="1:7" ht="34.9" customHeight="1">
      <c r="A257" s="5"/>
      <c r="B257" s="6" t="s">
        <v>169</v>
      </c>
      <c r="C257" s="157">
        <v>118.3</v>
      </c>
      <c r="D257" s="156">
        <v>1</v>
      </c>
      <c r="E257" s="187">
        <f t="shared" si="6"/>
        <v>118.3</v>
      </c>
      <c r="F257" s="254" t="s">
        <v>188</v>
      </c>
      <c r="G257" s="212">
        <v>18</v>
      </c>
    </row>
    <row r="258" spans="1:7" ht="34.9" customHeight="1">
      <c r="A258" s="5"/>
      <c r="B258" s="6" t="s">
        <v>170</v>
      </c>
      <c r="C258" s="157">
        <v>117</v>
      </c>
      <c r="D258" s="156">
        <v>1</v>
      </c>
      <c r="E258" s="187">
        <f t="shared" si="6"/>
        <v>117</v>
      </c>
      <c r="F258" s="254" t="s">
        <v>188</v>
      </c>
      <c r="G258" s="212">
        <v>18</v>
      </c>
    </row>
    <row r="259" spans="1:7" ht="30.75">
      <c r="A259" s="5"/>
      <c r="B259" s="6" t="s">
        <v>171</v>
      </c>
      <c r="C259" s="157">
        <v>178.1</v>
      </c>
      <c r="D259" s="156">
        <v>1</v>
      </c>
      <c r="E259" s="187">
        <f t="shared" si="6"/>
        <v>178.1</v>
      </c>
      <c r="F259" s="254" t="s">
        <v>189</v>
      </c>
      <c r="G259" s="212">
        <v>18</v>
      </c>
    </row>
    <row r="260" spans="1:7" ht="34.9" customHeight="1">
      <c r="A260" s="5"/>
      <c r="B260" s="6" t="s">
        <v>172</v>
      </c>
      <c r="C260" s="157">
        <v>178.1</v>
      </c>
      <c r="D260" s="156">
        <v>1</v>
      </c>
      <c r="E260" s="187">
        <f t="shared" si="6"/>
        <v>178.1</v>
      </c>
      <c r="F260" s="254" t="s">
        <v>189</v>
      </c>
      <c r="G260" s="212">
        <v>18</v>
      </c>
    </row>
    <row r="261" spans="1:7" ht="34.9" customHeight="1">
      <c r="A261" s="5"/>
      <c r="B261" s="6" t="s">
        <v>173</v>
      </c>
      <c r="C261" s="157">
        <v>275.60000000000002</v>
      </c>
      <c r="D261" s="156">
        <v>1</v>
      </c>
      <c r="E261" s="187">
        <f t="shared" si="6"/>
        <v>275.60000000000002</v>
      </c>
      <c r="F261" s="254" t="s">
        <v>189</v>
      </c>
      <c r="G261" s="212">
        <v>18</v>
      </c>
    </row>
    <row r="262" spans="1:7" ht="34.9" customHeight="1">
      <c r="A262" s="5"/>
      <c r="B262" s="6" t="s">
        <v>174</v>
      </c>
      <c r="C262" s="157">
        <v>178.1</v>
      </c>
      <c r="D262" s="156">
        <v>1</v>
      </c>
      <c r="E262" s="187">
        <f t="shared" si="6"/>
        <v>178.1</v>
      </c>
      <c r="F262" s="254" t="s">
        <v>189</v>
      </c>
      <c r="G262" s="212">
        <v>18</v>
      </c>
    </row>
    <row r="263" spans="1:7" ht="61.5">
      <c r="A263" s="5"/>
      <c r="B263" s="6" t="s">
        <v>175</v>
      </c>
      <c r="C263" s="157">
        <v>202.8</v>
      </c>
      <c r="D263" s="156">
        <v>3</v>
      </c>
      <c r="E263" s="187">
        <f t="shared" si="6"/>
        <v>67.600000000000009</v>
      </c>
      <c r="F263" s="254" t="s">
        <v>191</v>
      </c>
      <c r="G263" s="212">
        <v>18</v>
      </c>
    </row>
    <row r="264" spans="1:7" ht="61.5">
      <c r="A264" s="5"/>
      <c r="B264" s="6" t="s">
        <v>176</v>
      </c>
      <c r="C264" s="157">
        <v>202.8</v>
      </c>
      <c r="D264" s="156">
        <v>3</v>
      </c>
      <c r="E264" s="187">
        <f t="shared" si="6"/>
        <v>67.600000000000009</v>
      </c>
      <c r="F264" s="254" t="s">
        <v>191</v>
      </c>
      <c r="G264" s="212">
        <v>18</v>
      </c>
    </row>
    <row r="265" spans="1:7" ht="30.75">
      <c r="A265" s="5"/>
      <c r="B265" s="6" t="s">
        <v>177</v>
      </c>
      <c r="C265" s="157">
        <v>214.5</v>
      </c>
      <c r="D265" s="156">
        <v>4</v>
      </c>
      <c r="E265" s="187">
        <f t="shared" si="6"/>
        <v>53.625</v>
      </c>
      <c r="F265" s="254" t="s">
        <v>191</v>
      </c>
      <c r="G265" s="212">
        <v>18</v>
      </c>
    </row>
    <row r="266" spans="1:7" ht="30.75">
      <c r="A266" s="5"/>
      <c r="B266" s="6" t="s">
        <v>178</v>
      </c>
      <c r="C266" s="157">
        <v>214.5</v>
      </c>
      <c r="D266" s="156">
        <v>4</v>
      </c>
      <c r="E266" s="187">
        <f t="shared" si="6"/>
        <v>53.625</v>
      </c>
      <c r="F266" s="254" t="s">
        <v>191</v>
      </c>
      <c r="G266" s="212">
        <v>18</v>
      </c>
    </row>
    <row r="267" spans="1:7" ht="34.9" customHeight="1">
      <c r="A267" s="5"/>
      <c r="B267" s="6" t="s">
        <v>179</v>
      </c>
      <c r="C267" s="157">
        <v>235.3</v>
      </c>
      <c r="D267" s="156">
        <v>1</v>
      </c>
      <c r="E267" s="187">
        <f t="shared" si="6"/>
        <v>235.3</v>
      </c>
      <c r="F267" s="254" t="s">
        <v>192</v>
      </c>
      <c r="G267" s="212">
        <v>18</v>
      </c>
    </row>
    <row r="268" spans="1:7" ht="34.9" customHeight="1">
      <c r="A268" s="5"/>
      <c r="B268" s="6" t="s">
        <v>180</v>
      </c>
      <c r="C268" s="157">
        <v>235.3</v>
      </c>
      <c r="D268" s="156">
        <v>1</v>
      </c>
      <c r="E268" s="187">
        <f t="shared" si="6"/>
        <v>235.3</v>
      </c>
      <c r="F268" s="254" t="s">
        <v>192</v>
      </c>
      <c r="G268" s="212">
        <v>18</v>
      </c>
    </row>
    <row r="269" spans="1:7" ht="63.75" customHeight="1">
      <c r="A269" s="5"/>
      <c r="B269" s="6" t="s">
        <v>1829</v>
      </c>
      <c r="C269" s="157">
        <v>533</v>
      </c>
      <c r="D269" s="156">
        <v>5</v>
      </c>
      <c r="E269" s="187">
        <f t="shared" si="6"/>
        <v>106.6</v>
      </c>
      <c r="F269" s="251" t="s">
        <v>190</v>
      </c>
      <c r="G269" s="212">
        <v>18</v>
      </c>
    </row>
    <row r="270" spans="1:7" ht="63.75" customHeight="1">
      <c r="A270" s="5"/>
      <c r="B270" s="223" t="s">
        <v>2394</v>
      </c>
      <c r="C270" s="225">
        <v>187.82</v>
      </c>
      <c r="D270" s="224">
        <v>1</v>
      </c>
      <c r="E270" s="187">
        <f t="shared" si="6"/>
        <v>187.82</v>
      </c>
      <c r="F270" s="487" t="s">
        <v>2398</v>
      </c>
      <c r="G270" s="224">
        <v>18</v>
      </c>
    </row>
    <row r="271" spans="1:7" ht="63.75" customHeight="1">
      <c r="A271" s="5"/>
      <c r="B271" s="223" t="s">
        <v>2395</v>
      </c>
      <c r="C271" s="225">
        <v>164.35</v>
      </c>
      <c r="D271" s="224">
        <v>1</v>
      </c>
      <c r="E271" s="187">
        <f t="shared" si="6"/>
        <v>164.35</v>
      </c>
      <c r="F271" s="488"/>
      <c r="G271" s="224">
        <v>18</v>
      </c>
    </row>
    <row r="272" spans="1:7" ht="63.75" customHeight="1">
      <c r="A272" s="5"/>
      <c r="B272" s="223" t="s">
        <v>2396</v>
      </c>
      <c r="C272" s="225">
        <v>181.12</v>
      </c>
      <c r="D272" s="224">
        <v>1</v>
      </c>
      <c r="E272" s="187">
        <f t="shared" si="6"/>
        <v>181.12</v>
      </c>
      <c r="F272" s="488"/>
      <c r="G272" s="224">
        <v>18</v>
      </c>
    </row>
    <row r="273" spans="1:7" ht="63.75" customHeight="1">
      <c r="A273" s="5"/>
      <c r="B273" s="223" t="s">
        <v>2397</v>
      </c>
      <c r="C273" s="225">
        <v>164.35</v>
      </c>
      <c r="D273" s="224">
        <v>1</v>
      </c>
      <c r="E273" s="187">
        <f t="shared" si="6"/>
        <v>164.35</v>
      </c>
      <c r="F273" s="489"/>
      <c r="G273" s="224">
        <v>18</v>
      </c>
    </row>
    <row r="274" spans="1:7" ht="154.15" customHeight="1">
      <c r="A274" s="5"/>
      <c r="B274" s="8" t="s">
        <v>3005</v>
      </c>
      <c r="C274" s="248">
        <v>203.48</v>
      </c>
      <c r="D274" s="263">
        <v>1</v>
      </c>
      <c r="E274" s="187">
        <f t="shared" si="6"/>
        <v>203.48</v>
      </c>
      <c r="F274" s="487" t="s">
        <v>3004</v>
      </c>
      <c r="G274" s="263"/>
    </row>
    <row r="275" spans="1:7" ht="120.6" customHeight="1">
      <c r="A275" s="5"/>
      <c r="B275" s="8" t="s">
        <v>3006</v>
      </c>
      <c r="C275" s="248">
        <v>203.48</v>
      </c>
      <c r="D275" s="263">
        <v>1</v>
      </c>
      <c r="E275" s="187">
        <f t="shared" si="6"/>
        <v>203.48</v>
      </c>
      <c r="F275" s="489"/>
      <c r="G275" s="263"/>
    </row>
    <row r="276" spans="1:7" ht="61.5">
      <c r="A276" s="5"/>
      <c r="B276" s="6" t="s">
        <v>181</v>
      </c>
      <c r="C276" s="157">
        <v>624</v>
      </c>
      <c r="D276" s="156">
        <v>10</v>
      </c>
      <c r="E276" s="187">
        <f t="shared" si="6"/>
        <v>62.4</v>
      </c>
      <c r="F276" s="486" t="s">
        <v>193</v>
      </c>
      <c r="G276" s="212">
        <v>18</v>
      </c>
    </row>
    <row r="277" spans="1:7" ht="61.5">
      <c r="A277" s="5"/>
      <c r="B277" s="6" t="s">
        <v>182</v>
      </c>
      <c r="C277" s="157">
        <v>624</v>
      </c>
      <c r="D277" s="156">
        <v>10</v>
      </c>
      <c r="E277" s="187">
        <f t="shared" si="6"/>
        <v>62.4</v>
      </c>
      <c r="F277" s="486"/>
      <c r="G277" s="212">
        <v>18</v>
      </c>
    </row>
    <row r="278" spans="1:7" ht="61.5">
      <c r="A278" s="5"/>
      <c r="B278" s="6" t="s">
        <v>183</v>
      </c>
      <c r="C278" s="157">
        <v>189.8</v>
      </c>
      <c r="D278" s="156">
        <v>1</v>
      </c>
      <c r="E278" s="187">
        <f t="shared" si="6"/>
        <v>189.8</v>
      </c>
      <c r="F278" s="251" t="s">
        <v>194</v>
      </c>
      <c r="G278" s="212">
        <v>18</v>
      </c>
    </row>
    <row r="279" spans="1:7" ht="61.5">
      <c r="A279" s="5"/>
      <c r="B279" s="6" t="s">
        <v>184</v>
      </c>
      <c r="C279" s="157">
        <v>62.4</v>
      </c>
      <c r="D279" s="156">
        <v>1</v>
      </c>
      <c r="E279" s="187">
        <f>C279/D279</f>
        <v>62.4</v>
      </c>
      <c r="F279" s="251" t="s">
        <v>195</v>
      </c>
      <c r="G279" s="212">
        <v>18</v>
      </c>
    </row>
    <row r="280" spans="1:7" ht="34.9" customHeight="1">
      <c r="A280" s="270"/>
      <c r="B280" s="271" t="s">
        <v>1383</v>
      </c>
      <c r="C280" s="490"/>
      <c r="D280" s="490"/>
      <c r="E280" s="490"/>
      <c r="F280" s="490"/>
      <c r="G280" s="490"/>
    </row>
    <row r="281" spans="1:7" ht="81.75" customHeight="1">
      <c r="A281" s="392"/>
      <c r="B281" s="395" t="s">
        <v>2721</v>
      </c>
      <c r="C281" s="378">
        <v>435.01</v>
      </c>
      <c r="D281" s="377">
        <v>1</v>
      </c>
      <c r="E281" s="377">
        <f>C281/D281</f>
        <v>435.01</v>
      </c>
      <c r="F281" s="491" t="s">
        <v>2720</v>
      </c>
      <c r="G281" s="377">
        <v>18</v>
      </c>
    </row>
    <row r="282" spans="1:7" ht="72.75" customHeight="1">
      <c r="A282" s="392"/>
      <c r="B282" s="395" t="s">
        <v>2722</v>
      </c>
      <c r="C282" s="378">
        <v>1293.25</v>
      </c>
      <c r="D282" s="377">
        <v>10</v>
      </c>
      <c r="E282" s="377">
        <f>C282/D282</f>
        <v>129.32499999999999</v>
      </c>
      <c r="F282" s="492"/>
      <c r="G282" s="377">
        <v>18</v>
      </c>
    </row>
    <row r="283" spans="1:7" ht="34.9" customHeight="1">
      <c r="A283" s="5"/>
      <c r="B283" s="6" t="s">
        <v>196</v>
      </c>
      <c r="C283" s="157">
        <v>188.11</v>
      </c>
      <c r="D283" s="156">
        <v>1</v>
      </c>
      <c r="E283" s="187">
        <f t="shared" si="6"/>
        <v>188.11</v>
      </c>
      <c r="F283" s="486" t="s">
        <v>1252</v>
      </c>
      <c r="G283" s="212">
        <v>18</v>
      </c>
    </row>
    <row r="284" spans="1:7" ht="34.9" customHeight="1">
      <c r="A284" s="5"/>
      <c r="B284" s="6" t="s">
        <v>197</v>
      </c>
      <c r="C284" s="157">
        <v>218.68</v>
      </c>
      <c r="D284" s="156">
        <v>1</v>
      </c>
      <c r="E284" s="187">
        <f t="shared" si="6"/>
        <v>218.68</v>
      </c>
      <c r="F284" s="486"/>
      <c r="G284" s="212">
        <v>18</v>
      </c>
    </row>
    <row r="285" spans="1:7" ht="61.5">
      <c r="A285" s="5"/>
      <c r="B285" s="6" t="s">
        <v>198</v>
      </c>
      <c r="C285" s="157">
        <v>203.45</v>
      </c>
      <c r="D285" s="156">
        <v>1</v>
      </c>
      <c r="E285" s="187">
        <f t="shared" si="6"/>
        <v>203.45</v>
      </c>
      <c r="F285" s="486"/>
      <c r="G285" s="212">
        <v>18</v>
      </c>
    </row>
    <row r="286" spans="1:7" ht="61.5">
      <c r="A286" s="5"/>
      <c r="B286" s="6" t="s">
        <v>199</v>
      </c>
      <c r="C286" s="157">
        <v>235.2</v>
      </c>
      <c r="D286" s="156">
        <v>1</v>
      </c>
      <c r="E286" s="187">
        <f t="shared" si="6"/>
        <v>235.2</v>
      </c>
      <c r="F286" s="486"/>
      <c r="G286" s="212">
        <v>18</v>
      </c>
    </row>
    <row r="287" spans="1:7" ht="61.5">
      <c r="A287" s="5"/>
      <c r="B287" s="6" t="s">
        <v>200</v>
      </c>
      <c r="C287" s="157">
        <v>265.77999999999997</v>
      </c>
      <c r="D287" s="156">
        <v>1</v>
      </c>
      <c r="E287" s="187">
        <f t="shared" si="6"/>
        <v>265.77999999999997</v>
      </c>
      <c r="F287" s="486"/>
      <c r="G287" s="212">
        <v>18</v>
      </c>
    </row>
    <row r="288" spans="1:7" ht="44.25" customHeight="1">
      <c r="A288" s="5"/>
      <c r="B288" s="6" t="s">
        <v>201</v>
      </c>
      <c r="C288" s="157">
        <v>312.82</v>
      </c>
      <c r="D288" s="156">
        <v>1</v>
      </c>
      <c r="E288" s="187">
        <f t="shared" si="6"/>
        <v>312.82</v>
      </c>
      <c r="F288" s="486"/>
      <c r="G288" s="212">
        <v>18</v>
      </c>
    </row>
    <row r="289" spans="1:7" ht="38.25" customHeight="1">
      <c r="A289" s="5"/>
      <c r="B289" s="6" t="s">
        <v>202</v>
      </c>
      <c r="C289" s="157">
        <v>99.96</v>
      </c>
      <c r="D289" s="156">
        <v>4</v>
      </c>
      <c r="E289" s="187">
        <f t="shared" si="6"/>
        <v>24.99</v>
      </c>
      <c r="F289" s="486" t="s">
        <v>1253</v>
      </c>
      <c r="G289" s="212">
        <v>18</v>
      </c>
    </row>
    <row r="290" spans="1:7" ht="38.25" customHeight="1">
      <c r="A290" s="5"/>
      <c r="B290" s="6" t="s">
        <v>203</v>
      </c>
      <c r="C290" s="157">
        <v>99.96</v>
      </c>
      <c r="D290" s="156">
        <v>3</v>
      </c>
      <c r="E290" s="187">
        <f t="shared" si="6"/>
        <v>33.32</v>
      </c>
      <c r="F290" s="486"/>
      <c r="G290" s="212">
        <v>18</v>
      </c>
    </row>
    <row r="291" spans="1:7" ht="38.25" customHeight="1">
      <c r="A291" s="5"/>
      <c r="B291" s="8" t="s">
        <v>2414</v>
      </c>
      <c r="C291" s="248">
        <v>76.98</v>
      </c>
      <c r="D291" s="247">
        <v>2</v>
      </c>
      <c r="E291" s="187">
        <f t="shared" si="6"/>
        <v>38.49</v>
      </c>
      <c r="F291" s="486"/>
      <c r="G291" s="247">
        <v>18</v>
      </c>
    </row>
    <row r="292" spans="1:7" ht="60.75" customHeight="1">
      <c r="A292" s="5"/>
      <c r="B292" s="8" t="s">
        <v>2789</v>
      </c>
      <c r="C292" s="248">
        <v>58.79</v>
      </c>
      <c r="D292" s="263">
        <v>2</v>
      </c>
      <c r="E292" s="187">
        <f t="shared" si="6"/>
        <v>29.395</v>
      </c>
      <c r="F292" s="486"/>
      <c r="G292" s="263"/>
    </row>
    <row r="293" spans="1:7" ht="38.25" customHeight="1">
      <c r="A293" s="5"/>
      <c r="B293" s="6" t="s">
        <v>204</v>
      </c>
      <c r="C293" s="157">
        <v>119.95</v>
      </c>
      <c r="D293" s="156">
        <v>3</v>
      </c>
      <c r="E293" s="187">
        <f t="shared" si="6"/>
        <v>39.983333333333334</v>
      </c>
      <c r="F293" s="486"/>
      <c r="G293" s="212">
        <v>18</v>
      </c>
    </row>
    <row r="294" spans="1:7" ht="64.5" customHeight="1">
      <c r="A294" s="5"/>
      <c r="B294" s="8" t="s">
        <v>2815</v>
      </c>
      <c r="C294" s="157">
        <v>128.77000000000001</v>
      </c>
      <c r="D294" s="156">
        <v>4</v>
      </c>
      <c r="E294" s="187">
        <f t="shared" si="6"/>
        <v>32.192500000000003</v>
      </c>
      <c r="F294" s="486"/>
      <c r="G294" s="212">
        <v>18</v>
      </c>
    </row>
    <row r="295" spans="1:7" ht="72" customHeight="1">
      <c r="A295" s="5"/>
      <c r="B295" s="6" t="s">
        <v>205</v>
      </c>
      <c r="C295" s="157">
        <v>122.3</v>
      </c>
      <c r="D295" s="156">
        <v>4</v>
      </c>
      <c r="E295" s="187">
        <f t="shared" si="6"/>
        <v>30.574999999999999</v>
      </c>
      <c r="F295" s="486"/>
      <c r="G295" s="212">
        <v>18</v>
      </c>
    </row>
    <row r="296" spans="1:7" ht="72" customHeight="1">
      <c r="A296" s="5"/>
      <c r="B296" s="222" t="s">
        <v>2382</v>
      </c>
      <c r="C296" s="221">
        <v>69.75</v>
      </c>
      <c r="D296" s="212">
        <v>1</v>
      </c>
      <c r="E296" s="187">
        <f t="shared" si="6"/>
        <v>69.75</v>
      </c>
      <c r="F296" s="487" t="s">
        <v>2351</v>
      </c>
      <c r="G296" s="212">
        <v>18</v>
      </c>
    </row>
    <row r="297" spans="1:7" ht="74.25" customHeight="1">
      <c r="A297" s="5"/>
      <c r="B297" s="222" t="s">
        <v>2383</v>
      </c>
      <c r="C297" s="221">
        <v>97.65</v>
      </c>
      <c r="D297" s="212">
        <v>1</v>
      </c>
      <c r="E297" s="187">
        <f t="shared" si="6"/>
        <v>97.65</v>
      </c>
      <c r="F297" s="488"/>
      <c r="G297" s="212">
        <v>18</v>
      </c>
    </row>
    <row r="298" spans="1:7" ht="74.25" customHeight="1">
      <c r="A298" s="5"/>
      <c r="B298" s="222" t="s">
        <v>2384</v>
      </c>
      <c r="C298" s="221">
        <v>95.18</v>
      </c>
      <c r="D298" s="212">
        <v>1</v>
      </c>
      <c r="E298" s="187">
        <f t="shared" si="6"/>
        <v>95.18</v>
      </c>
      <c r="F298" s="488"/>
      <c r="G298" s="212">
        <v>18</v>
      </c>
    </row>
    <row r="299" spans="1:7" ht="72" customHeight="1">
      <c r="A299" s="5"/>
      <c r="B299" s="222" t="s">
        <v>2385</v>
      </c>
      <c r="C299" s="221">
        <v>108.81</v>
      </c>
      <c r="D299" s="212">
        <v>1</v>
      </c>
      <c r="E299" s="187">
        <f t="shared" si="6"/>
        <v>108.81</v>
      </c>
      <c r="F299" s="488"/>
      <c r="G299" s="212">
        <v>18</v>
      </c>
    </row>
    <row r="300" spans="1:7" ht="72" customHeight="1">
      <c r="A300" s="5"/>
      <c r="B300" s="222" t="s">
        <v>2386</v>
      </c>
      <c r="C300" s="221">
        <v>121.37</v>
      </c>
      <c r="D300" s="212">
        <v>1</v>
      </c>
      <c r="E300" s="187">
        <f t="shared" si="6"/>
        <v>121.37</v>
      </c>
      <c r="F300" s="488"/>
      <c r="G300" s="212">
        <v>18</v>
      </c>
    </row>
    <row r="301" spans="1:7" ht="72" customHeight="1">
      <c r="A301" s="5"/>
      <c r="B301" s="222" t="s">
        <v>2387</v>
      </c>
      <c r="C301" s="221">
        <v>132.53</v>
      </c>
      <c r="D301" s="212">
        <v>1</v>
      </c>
      <c r="E301" s="187">
        <f t="shared" si="6"/>
        <v>132.53</v>
      </c>
      <c r="F301" s="489"/>
      <c r="G301" s="212">
        <v>18</v>
      </c>
    </row>
    <row r="302" spans="1:7" ht="38.25" customHeight="1">
      <c r="A302" s="5"/>
      <c r="B302" s="222" t="s">
        <v>2399</v>
      </c>
      <c r="C302" s="221">
        <v>167.33</v>
      </c>
      <c r="D302" s="224">
        <v>1</v>
      </c>
      <c r="E302" s="187">
        <v>167.33</v>
      </c>
      <c r="F302" s="487" t="s">
        <v>2400</v>
      </c>
      <c r="G302" s="224">
        <v>18</v>
      </c>
    </row>
    <row r="303" spans="1:7" ht="38.25" customHeight="1">
      <c r="A303" s="5"/>
      <c r="B303" s="222" t="s">
        <v>2401</v>
      </c>
      <c r="C303" s="221">
        <v>168.42</v>
      </c>
      <c r="D303" s="224">
        <v>1</v>
      </c>
      <c r="E303" s="187">
        <v>168.42</v>
      </c>
      <c r="F303" s="489"/>
      <c r="G303" s="224">
        <v>18</v>
      </c>
    </row>
    <row r="304" spans="1:7" ht="72" customHeight="1">
      <c r="A304" s="5"/>
      <c r="B304" s="210" t="s">
        <v>1830</v>
      </c>
      <c r="C304" s="213">
        <v>196.39</v>
      </c>
      <c r="D304" s="212">
        <v>3</v>
      </c>
      <c r="E304" s="187">
        <f t="shared" si="6"/>
        <v>65.463333333333324</v>
      </c>
      <c r="F304" s="487" t="s">
        <v>2418</v>
      </c>
      <c r="G304" s="212">
        <v>18</v>
      </c>
    </row>
    <row r="305" spans="1:7" ht="72" customHeight="1">
      <c r="A305" s="5"/>
      <c r="B305" s="210" t="s">
        <v>1831</v>
      </c>
      <c r="C305" s="157">
        <v>215.21</v>
      </c>
      <c r="D305" s="156">
        <v>4</v>
      </c>
      <c r="E305" s="187">
        <f t="shared" si="6"/>
        <v>53.802500000000002</v>
      </c>
      <c r="F305" s="488"/>
      <c r="G305" s="212">
        <v>18</v>
      </c>
    </row>
    <row r="306" spans="1:7" ht="72" customHeight="1">
      <c r="A306" s="5"/>
      <c r="B306" s="6" t="s">
        <v>206</v>
      </c>
      <c r="C306" s="157">
        <v>186.98</v>
      </c>
      <c r="D306" s="156">
        <v>4</v>
      </c>
      <c r="E306" s="187">
        <f t="shared" si="6"/>
        <v>46.744999999999997</v>
      </c>
      <c r="F306" s="489"/>
      <c r="G306" s="212">
        <v>18</v>
      </c>
    </row>
    <row r="307" spans="1:7" ht="48" customHeight="1">
      <c r="A307" s="5"/>
      <c r="B307" s="6" t="s">
        <v>207</v>
      </c>
      <c r="C307" s="157">
        <v>155.19999999999999</v>
      </c>
      <c r="D307" s="156">
        <v>1</v>
      </c>
      <c r="E307" s="187">
        <f t="shared" si="6"/>
        <v>155.19999999999999</v>
      </c>
      <c r="F307" s="486" t="s">
        <v>1254</v>
      </c>
      <c r="G307" s="212">
        <v>18</v>
      </c>
    </row>
    <row r="308" spans="1:7" ht="61.5">
      <c r="A308" s="5"/>
      <c r="B308" s="6" t="s">
        <v>208</v>
      </c>
      <c r="C308" s="157">
        <v>181.1</v>
      </c>
      <c r="D308" s="156">
        <v>1</v>
      </c>
      <c r="E308" s="187">
        <f t="shared" si="6"/>
        <v>181.1</v>
      </c>
      <c r="F308" s="486"/>
      <c r="G308" s="212">
        <v>18</v>
      </c>
    </row>
    <row r="309" spans="1:7" ht="61.5">
      <c r="A309" s="5"/>
      <c r="B309" s="6" t="s">
        <v>209</v>
      </c>
      <c r="C309" s="157">
        <v>168.17</v>
      </c>
      <c r="D309" s="156">
        <v>1</v>
      </c>
      <c r="E309" s="187">
        <f t="shared" si="6"/>
        <v>168.17</v>
      </c>
      <c r="F309" s="486"/>
      <c r="G309" s="212">
        <v>18</v>
      </c>
    </row>
    <row r="310" spans="1:7" ht="61.5">
      <c r="A310" s="5"/>
      <c r="B310" s="6" t="s">
        <v>210</v>
      </c>
      <c r="C310" s="157">
        <v>155.19999999999999</v>
      </c>
      <c r="D310" s="156">
        <v>1</v>
      </c>
      <c r="E310" s="187">
        <f t="shared" ref="E310:E390" si="7">C310/D310</f>
        <v>155.19999999999999</v>
      </c>
      <c r="F310" s="486"/>
      <c r="G310" s="212">
        <v>18</v>
      </c>
    </row>
    <row r="311" spans="1:7" ht="30.75">
      <c r="A311" s="5"/>
      <c r="B311" s="6" t="s">
        <v>211</v>
      </c>
      <c r="C311" s="157">
        <v>423.36</v>
      </c>
      <c r="D311" s="156">
        <v>1</v>
      </c>
      <c r="E311" s="187">
        <f t="shared" si="7"/>
        <v>423.36</v>
      </c>
      <c r="F311" s="493" t="s">
        <v>1255</v>
      </c>
      <c r="G311" s="212">
        <v>18</v>
      </c>
    </row>
    <row r="312" spans="1:7" ht="30.75">
      <c r="A312" s="5"/>
      <c r="B312" s="6" t="s">
        <v>212</v>
      </c>
      <c r="C312" s="157">
        <v>538.61</v>
      </c>
      <c r="D312" s="156">
        <v>1</v>
      </c>
      <c r="E312" s="187">
        <f t="shared" si="7"/>
        <v>538.61</v>
      </c>
      <c r="F312" s="494"/>
      <c r="G312" s="212">
        <v>18</v>
      </c>
    </row>
    <row r="313" spans="1:7" ht="30.75">
      <c r="A313" s="5"/>
      <c r="B313" s="230" t="s">
        <v>2791</v>
      </c>
      <c r="C313" s="248" t="s">
        <v>2792</v>
      </c>
      <c r="D313" s="263">
        <v>1</v>
      </c>
      <c r="E313" s="187" t="s">
        <v>2792</v>
      </c>
      <c r="F313" s="495"/>
      <c r="G313" s="263">
        <v>18</v>
      </c>
    </row>
    <row r="314" spans="1:7" ht="30.75">
      <c r="A314" s="5"/>
      <c r="B314" s="6" t="s">
        <v>213</v>
      </c>
      <c r="C314" s="157">
        <v>141.12</v>
      </c>
      <c r="D314" s="156">
        <v>1</v>
      </c>
      <c r="E314" s="187">
        <f t="shared" si="7"/>
        <v>141.12</v>
      </c>
      <c r="F314" s="486" t="s">
        <v>1256</v>
      </c>
      <c r="G314" s="212">
        <v>18</v>
      </c>
    </row>
    <row r="315" spans="1:7" ht="30.75">
      <c r="A315" s="5"/>
      <c r="B315" s="6" t="s">
        <v>214</v>
      </c>
      <c r="C315" s="157">
        <v>148.18</v>
      </c>
      <c r="D315" s="156">
        <v>1</v>
      </c>
      <c r="E315" s="187">
        <f t="shared" si="7"/>
        <v>148.18</v>
      </c>
      <c r="F315" s="486"/>
      <c r="G315" s="212">
        <v>18</v>
      </c>
    </row>
    <row r="316" spans="1:7" ht="30.75">
      <c r="A316" s="5"/>
      <c r="B316" s="6" t="s">
        <v>215</v>
      </c>
      <c r="C316" s="157">
        <v>156.41</v>
      </c>
      <c r="D316" s="156">
        <v>1</v>
      </c>
      <c r="E316" s="187">
        <f t="shared" si="7"/>
        <v>156.41</v>
      </c>
      <c r="F316" s="486"/>
      <c r="G316" s="212">
        <v>18</v>
      </c>
    </row>
    <row r="317" spans="1:7" ht="30.75">
      <c r="A317" s="5"/>
      <c r="B317" s="6" t="s">
        <v>216</v>
      </c>
      <c r="C317" s="157">
        <v>174.05</v>
      </c>
      <c r="D317" s="156">
        <v>1</v>
      </c>
      <c r="E317" s="187">
        <f t="shared" si="7"/>
        <v>174.05</v>
      </c>
      <c r="F317" s="486"/>
      <c r="G317" s="212">
        <v>18</v>
      </c>
    </row>
    <row r="318" spans="1:7" ht="30.75">
      <c r="A318" s="5"/>
      <c r="B318" s="6" t="s">
        <v>217</v>
      </c>
      <c r="C318" s="157">
        <v>189.34</v>
      </c>
      <c r="D318" s="156">
        <v>1</v>
      </c>
      <c r="E318" s="187">
        <f t="shared" si="7"/>
        <v>189.34</v>
      </c>
      <c r="F318" s="486"/>
      <c r="G318" s="212">
        <v>18</v>
      </c>
    </row>
    <row r="319" spans="1:7" ht="30.75">
      <c r="A319" s="5"/>
      <c r="B319" s="6" t="s">
        <v>218</v>
      </c>
      <c r="C319" s="157">
        <v>214.03</v>
      </c>
      <c r="D319" s="156">
        <v>1</v>
      </c>
      <c r="E319" s="187">
        <f t="shared" si="7"/>
        <v>214.03</v>
      </c>
      <c r="F319" s="486"/>
      <c r="G319" s="212">
        <v>18</v>
      </c>
    </row>
    <row r="320" spans="1:7" ht="30.75">
      <c r="A320" s="5"/>
      <c r="B320" s="230" t="s">
        <v>2793</v>
      </c>
      <c r="C320" s="248">
        <v>656.93</v>
      </c>
      <c r="D320" s="263">
        <v>1</v>
      </c>
      <c r="E320" s="187">
        <f t="shared" si="7"/>
        <v>656.93</v>
      </c>
      <c r="F320" s="493" t="s">
        <v>1257</v>
      </c>
      <c r="G320" s="263">
        <v>18</v>
      </c>
    </row>
    <row r="321" spans="1:7" ht="34.9" customHeight="1">
      <c r="A321" s="5"/>
      <c r="B321" s="6" t="s">
        <v>219</v>
      </c>
      <c r="C321" s="157">
        <v>177.53</v>
      </c>
      <c r="D321" s="156">
        <v>1</v>
      </c>
      <c r="E321" s="187">
        <f t="shared" si="7"/>
        <v>177.53</v>
      </c>
      <c r="F321" s="495"/>
      <c r="G321" s="212">
        <v>18</v>
      </c>
    </row>
    <row r="322" spans="1:7" ht="45.75" customHeight="1">
      <c r="A322" s="5"/>
      <c r="B322" s="6" t="s">
        <v>220</v>
      </c>
      <c r="C322" s="157">
        <v>1210.92</v>
      </c>
      <c r="D322" s="156">
        <v>10</v>
      </c>
      <c r="E322" s="187">
        <f t="shared" si="7"/>
        <v>121.09200000000001</v>
      </c>
      <c r="F322" s="486" t="s">
        <v>1258</v>
      </c>
      <c r="G322" s="212">
        <v>18</v>
      </c>
    </row>
    <row r="323" spans="1:7" ht="45.75" customHeight="1">
      <c r="A323" s="5"/>
      <c r="B323" s="6" t="s">
        <v>221</v>
      </c>
      <c r="C323" s="157">
        <v>1269.77</v>
      </c>
      <c r="D323" s="156">
        <v>10</v>
      </c>
      <c r="E323" s="187">
        <f t="shared" si="7"/>
        <v>126.977</v>
      </c>
      <c r="F323" s="486"/>
      <c r="G323" s="212">
        <v>18</v>
      </c>
    </row>
    <row r="324" spans="1:7" ht="34.9" customHeight="1">
      <c r="A324" s="270"/>
      <c r="B324" s="271" t="s">
        <v>222</v>
      </c>
      <c r="C324" s="500"/>
      <c r="D324" s="500"/>
      <c r="E324" s="500"/>
      <c r="F324" s="500"/>
      <c r="G324" s="500"/>
    </row>
    <row r="325" spans="1:7" ht="85.5" customHeight="1">
      <c r="A325" s="5"/>
      <c r="B325" s="155" t="s">
        <v>1834</v>
      </c>
      <c r="C325" s="157">
        <v>114</v>
      </c>
      <c r="D325" s="156">
        <v>4</v>
      </c>
      <c r="E325" s="187">
        <f t="shared" si="7"/>
        <v>28.5</v>
      </c>
      <c r="F325" s="258" t="s">
        <v>1838</v>
      </c>
      <c r="G325" s="212">
        <v>18</v>
      </c>
    </row>
    <row r="326" spans="1:7" ht="68.25" customHeight="1">
      <c r="A326" s="5"/>
      <c r="B326" s="155" t="s">
        <v>1835</v>
      </c>
      <c r="C326" s="157">
        <v>116</v>
      </c>
      <c r="D326" s="156">
        <v>4</v>
      </c>
      <c r="E326" s="187">
        <f t="shared" si="7"/>
        <v>29</v>
      </c>
      <c r="F326" s="486" t="s">
        <v>1839</v>
      </c>
      <c r="G326" s="212">
        <v>18</v>
      </c>
    </row>
    <row r="327" spans="1:7" ht="68.25" customHeight="1">
      <c r="A327" s="5"/>
      <c r="B327" s="155" t="s">
        <v>1836</v>
      </c>
      <c r="C327" s="157">
        <v>124</v>
      </c>
      <c r="D327" s="156">
        <v>4</v>
      </c>
      <c r="E327" s="187">
        <f t="shared" si="7"/>
        <v>31</v>
      </c>
      <c r="F327" s="486"/>
      <c r="G327" s="212">
        <v>18</v>
      </c>
    </row>
    <row r="328" spans="1:7" ht="68.25" customHeight="1">
      <c r="A328" s="5"/>
      <c r="B328" s="155" t="s">
        <v>1837</v>
      </c>
      <c r="C328" s="157">
        <v>142</v>
      </c>
      <c r="D328" s="156">
        <v>4</v>
      </c>
      <c r="E328" s="187">
        <f t="shared" ref="E328:E341" si="8">C328/D328</f>
        <v>35.5</v>
      </c>
      <c r="F328" s="486"/>
      <c r="G328" s="212">
        <v>18</v>
      </c>
    </row>
    <row r="329" spans="1:7" ht="209.25" customHeight="1">
      <c r="B329" s="367" t="s">
        <v>2646</v>
      </c>
      <c r="C329" s="248">
        <v>168</v>
      </c>
      <c r="D329" s="263">
        <v>1</v>
      </c>
      <c r="E329" s="187">
        <f t="shared" si="8"/>
        <v>168</v>
      </c>
      <c r="F329" s="366" t="s">
        <v>2645</v>
      </c>
      <c r="G329" s="263">
        <v>18</v>
      </c>
    </row>
    <row r="330" spans="1:7" ht="128.25" customHeight="1">
      <c r="B330" s="367" t="s">
        <v>2911</v>
      </c>
      <c r="C330" s="248">
        <v>324</v>
      </c>
      <c r="D330" s="263">
        <v>1</v>
      </c>
      <c r="E330" s="187">
        <f t="shared" si="8"/>
        <v>324</v>
      </c>
      <c r="F330" s="404"/>
      <c r="G330" s="263">
        <v>18</v>
      </c>
    </row>
    <row r="331" spans="1:7" ht="129.75" customHeight="1">
      <c r="B331" s="367" t="s">
        <v>2912</v>
      </c>
      <c r="C331" s="248">
        <v>324</v>
      </c>
      <c r="D331" s="263">
        <v>1</v>
      </c>
      <c r="E331" s="187">
        <f t="shared" si="8"/>
        <v>324</v>
      </c>
      <c r="F331" s="404"/>
      <c r="G331" s="263">
        <v>18</v>
      </c>
    </row>
    <row r="332" spans="1:7" ht="129.75" customHeight="1">
      <c r="B332" s="367" t="s">
        <v>2913</v>
      </c>
      <c r="C332" s="248">
        <v>324</v>
      </c>
      <c r="D332" s="263">
        <v>1</v>
      </c>
      <c r="E332" s="187">
        <f t="shared" si="8"/>
        <v>324</v>
      </c>
      <c r="F332" s="404"/>
      <c r="G332" s="263">
        <v>18</v>
      </c>
    </row>
    <row r="333" spans="1:7" ht="88.5" customHeight="1">
      <c r="B333" s="367" t="s">
        <v>2653</v>
      </c>
      <c r="C333" s="248">
        <v>1800</v>
      </c>
      <c r="D333" s="263">
        <v>1</v>
      </c>
      <c r="E333" s="187">
        <f t="shared" si="8"/>
        <v>1800</v>
      </c>
      <c r="F333" s="510" t="s">
        <v>2663</v>
      </c>
      <c r="G333" s="263">
        <v>18</v>
      </c>
    </row>
    <row r="334" spans="1:7" ht="102" customHeight="1">
      <c r="B334" s="367" t="s">
        <v>2654</v>
      </c>
      <c r="C334" s="248">
        <v>1800</v>
      </c>
      <c r="D334" s="263">
        <v>1</v>
      </c>
      <c r="E334" s="187">
        <f t="shared" si="8"/>
        <v>1800</v>
      </c>
      <c r="F334" s="511"/>
      <c r="G334" s="263">
        <v>18</v>
      </c>
    </row>
    <row r="335" spans="1:7" ht="64.5" customHeight="1">
      <c r="B335" s="367" t="s">
        <v>2655</v>
      </c>
      <c r="C335" s="248">
        <v>1800</v>
      </c>
      <c r="D335" s="263">
        <v>1</v>
      </c>
      <c r="E335" s="187">
        <f t="shared" si="8"/>
        <v>1800</v>
      </c>
      <c r="F335" s="510" t="s">
        <v>2664</v>
      </c>
      <c r="G335" s="263">
        <v>18</v>
      </c>
    </row>
    <row r="336" spans="1:7" ht="119.25" customHeight="1">
      <c r="B336" s="367" t="s">
        <v>2656</v>
      </c>
      <c r="C336" s="248">
        <v>1800</v>
      </c>
      <c r="D336" s="263">
        <v>1</v>
      </c>
      <c r="E336" s="187">
        <f t="shared" si="8"/>
        <v>1800</v>
      </c>
      <c r="F336" s="511"/>
      <c r="G336" s="263">
        <v>18</v>
      </c>
    </row>
    <row r="337" spans="1:7" ht="64.5" customHeight="1">
      <c r="B337" s="367" t="s">
        <v>2657</v>
      </c>
      <c r="C337" s="248">
        <v>1500</v>
      </c>
      <c r="D337" s="263">
        <v>1</v>
      </c>
      <c r="E337" s="187">
        <f t="shared" si="8"/>
        <v>1500</v>
      </c>
      <c r="F337" s="510" t="s">
        <v>2662</v>
      </c>
      <c r="G337" s="263">
        <v>18</v>
      </c>
    </row>
    <row r="338" spans="1:7" ht="57" customHeight="1">
      <c r="B338" s="367" t="s">
        <v>2658</v>
      </c>
      <c r="C338" s="248">
        <v>1500</v>
      </c>
      <c r="D338" s="263">
        <v>1</v>
      </c>
      <c r="E338" s="187">
        <f t="shared" si="8"/>
        <v>1500</v>
      </c>
      <c r="F338" s="512"/>
      <c r="G338" s="263">
        <v>18</v>
      </c>
    </row>
    <row r="339" spans="1:7" ht="58.5" customHeight="1">
      <c r="B339" s="367" t="s">
        <v>2659</v>
      </c>
      <c r="C339" s="248">
        <v>1500</v>
      </c>
      <c r="D339" s="263">
        <v>1</v>
      </c>
      <c r="E339" s="187">
        <f t="shared" si="8"/>
        <v>1500</v>
      </c>
      <c r="F339" s="512"/>
      <c r="G339" s="263">
        <v>18</v>
      </c>
    </row>
    <row r="340" spans="1:7" ht="58.5" customHeight="1">
      <c r="B340" s="367" t="s">
        <v>2660</v>
      </c>
      <c r="C340" s="248">
        <v>1500</v>
      </c>
      <c r="D340" s="263">
        <v>1</v>
      </c>
      <c r="E340" s="187">
        <f t="shared" si="8"/>
        <v>1500</v>
      </c>
      <c r="F340" s="512"/>
      <c r="G340" s="263">
        <v>18</v>
      </c>
    </row>
    <row r="341" spans="1:7" ht="60.75" customHeight="1">
      <c r="B341" s="367" t="s">
        <v>2661</v>
      </c>
      <c r="C341" s="248">
        <v>1500</v>
      </c>
      <c r="D341" s="263">
        <v>1</v>
      </c>
      <c r="E341" s="187">
        <f t="shared" si="8"/>
        <v>1500</v>
      </c>
      <c r="F341" s="511"/>
      <c r="G341" s="263">
        <v>18</v>
      </c>
    </row>
    <row r="342" spans="1:7" ht="61.5">
      <c r="A342" s="5"/>
      <c r="B342" s="365" t="s">
        <v>223</v>
      </c>
      <c r="C342" s="248">
        <v>481.85</v>
      </c>
      <c r="D342" s="156">
        <v>10</v>
      </c>
      <c r="E342" s="187">
        <f t="shared" si="7"/>
        <v>48.185000000000002</v>
      </c>
      <c r="F342" s="365" t="s">
        <v>1259</v>
      </c>
      <c r="G342" s="212">
        <v>18</v>
      </c>
    </row>
    <row r="343" spans="1:7" ht="30.75">
      <c r="A343" s="5"/>
      <c r="B343" s="6" t="s">
        <v>224</v>
      </c>
      <c r="C343" s="157">
        <v>588.77</v>
      </c>
      <c r="D343" s="156">
        <v>10</v>
      </c>
      <c r="E343" s="187">
        <f t="shared" si="7"/>
        <v>58.876999999999995</v>
      </c>
      <c r="F343" s="365" t="s">
        <v>1260</v>
      </c>
      <c r="G343" s="212">
        <v>18</v>
      </c>
    </row>
    <row r="344" spans="1:7" ht="61.5">
      <c r="A344" s="5"/>
      <c r="B344" s="6" t="s">
        <v>230</v>
      </c>
      <c r="C344" s="157">
        <v>262.86</v>
      </c>
      <c r="D344" s="156">
        <v>1</v>
      </c>
      <c r="E344" s="187">
        <f t="shared" si="7"/>
        <v>262.86</v>
      </c>
      <c r="F344" s="251" t="s">
        <v>1262</v>
      </c>
      <c r="G344" s="212">
        <v>18</v>
      </c>
    </row>
    <row r="345" spans="1:7" ht="61.5">
      <c r="A345" s="5"/>
      <c r="B345" s="6" t="s">
        <v>231</v>
      </c>
      <c r="C345" s="157">
        <v>287.92</v>
      </c>
      <c r="D345" s="156">
        <v>10</v>
      </c>
      <c r="E345" s="187">
        <f t="shared" si="7"/>
        <v>28.792000000000002</v>
      </c>
      <c r="F345" s="251" t="s">
        <v>1263</v>
      </c>
      <c r="G345" s="212">
        <v>18</v>
      </c>
    </row>
    <row r="346" spans="1:7" ht="34.9" customHeight="1">
      <c r="A346" s="5"/>
      <c r="B346" s="6" t="s">
        <v>232</v>
      </c>
      <c r="C346" s="157">
        <v>283.70999999999998</v>
      </c>
      <c r="D346" s="156">
        <v>1</v>
      </c>
      <c r="E346" s="187">
        <f t="shared" si="7"/>
        <v>283.70999999999998</v>
      </c>
      <c r="F346" s="486" t="s">
        <v>1264</v>
      </c>
      <c r="G346" s="212">
        <v>18</v>
      </c>
    </row>
    <row r="347" spans="1:7" ht="30.75">
      <c r="A347" s="5"/>
      <c r="B347" s="6" t="s">
        <v>233</v>
      </c>
      <c r="C347" s="157">
        <v>321.37</v>
      </c>
      <c r="D347" s="156">
        <v>1</v>
      </c>
      <c r="E347" s="187">
        <f t="shared" si="7"/>
        <v>321.37</v>
      </c>
      <c r="F347" s="486"/>
      <c r="G347" s="212">
        <v>18</v>
      </c>
    </row>
    <row r="348" spans="1:7" ht="30.75">
      <c r="A348" s="5"/>
      <c r="B348" s="6" t="s">
        <v>234</v>
      </c>
      <c r="C348" s="157">
        <v>336.66</v>
      </c>
      <c r="D348" s="156">
        <v>1</v>
      </c>
      <c r="E348" s="187">
        <f t="shared" si="7"/>
        <v>336.66</v>
      </c>
      <c r="F348" s="486"/>
      <c r="G348" s="212">
        <v>18</v>
      </c>
    </row>
    <row r="349" spans="1:7" ht="30.75">
      <c r="A349" s="5"/>
      <c r="B349" s="6" t="s">
        <v>235</v>
      </c>
      <c r="C349" s="157">
        <v>391.02</v>
      </c>
      <c r="D349" s="156">
        <v>1</v>
      </c>
      <c r="E349" s="187">
        <f t="shared" si="7"/>
        <v>391.02</v>
      </c>
      <c r="F349" s="486"/>
      <c r="G349" s="212">
        <v>18</v>
      </c>
    </row>
    <row r="350" spans="1:7" ht="30.75">
      <c r="A350" s="5"/>
      <c r="B350" s="6" t="s">
        <v>236</v>
      </c>
      <c r="C350" s="157">
        <v>418.88</v>
      </c>
      <c r="D350" s="156">
        <v>1</v>
      </c>
      <c r="E350" s="187">
        <f t="shared" si="7"/>
        <v>418.88</v>
      </c>
      <c r="F350" s="486"/>
      <c r="G350" s="212">
        <v>18</v>
      </c>
    </row>
    <row r="351" spans="1:7" ht="61.5">
      <c r="A351" s="5"/>
      <c r="B351" s="6" t="s">
        <v>2459</v>
      </c>
      <c r="C351" s="157">
        <v>451.2</v>
      </c>
      <c r="D351" s="156">
        <v>1</v>
      </c>
      <c r="E351" s="187">
        <f t="shared" si="7"/>
        <v>451.2</v>
      </c>
      <c r="F351" s="251" t="s">
        <v>1265</v>
      </c>
      <c r="G351" s="212">
        <v>10</v>
      </c>
    </row>
    <row r="352" spans="1:7" ht="65.25" customHeight="1">
      <c r="A352" s="5"/>
      <c r="B352" s="6" t="s">
        <v>1832</v>
      </c>
      <c r="C352" s="157">
        <v>147.5</v>
      </c>
      <c r="D352" s="156">
        <v>1</v>
      </c>
      <c r="E352" s="187">
        <f t="shared" si="7"/>
        <v>147.5</v>
      </c>
      <c r="F352" s="251" t="s">
        <v>1833</v>
      </c>
      <c r="G352" s="212">
        <v>18</v>
      </c>
    </row>
    <row r="353" spans="1:7" ht="34.9" customHeight="1">
      <c r="A353" s="273"/>
      <c r="B353" s="271" t="s">
        <v>1693</v>
      </c>
      <c r="C353" s="500"/>
      <c r="D353" s="500"/>
      <c r="E353" s="500"/>
      <c r="F353" s="500"/>
      <c r="G353" s="500"/>
    </row>
    <row r="354" spans="1:7" ht="61.5">
      <c r="A354" s="5"/>
      <c r="B354" s="6" t="s">
        <v>225</v>
      </c>
      <c r="C354" s="157">
        <v>1075</v>
      </c>
      <c r="D354" s="156">
        <v>3</v>
      </c>
      <c r="E354" s="187">
        <f t="shared" si="7"/>
        <v>358.33333333333331</v>
      </c>
      <c r="F354" s="486" t="s">
        <v>1261</v>
      </c>
      <c r="G354" s="212">
        <v>10</v>
      </c>
    </row>
    <row r="355" spans="1:7" ht="61.5">
      <c r="A355" s="5"/>
      <c r="B355" s="6" t="s">
        <v>226</v>
      </c>
      <c r="C355" s="157">
        <v>1170</v>
      </c>
      <c r="D355" s="156">
        <v>3</v>
      </c>
      <c r="E355" s="187">
        <f t="shared" si="7"/>
        <v>390</v>
      </c>
      <c r="F355" s="486"/>
      <c r="G355" s="212">
        <v>10</v>
      </c>
    </row>
    <row r="356" spans="1:7" ht="61.5">
      <c r="A356" s="5"/>
      <c r="B356" s="6" t="s">
        <v>227</v>
      </c>
      <c r="C356" s="157">
        <v>1270</v>
      </c>
      <c r="D356" s="156">
        <v>3</v>
      </c>
      <c r="E356" s="187">
        <f t="shared" si="7"/>
        <v>423.33333333333331</v>
      </c>
      <c r="F356" s="486"/>
      <c r="G356" s="249">
        <v>10</v>
      </c>
    </row>
    <row r="357" spans="1:7" ht="61.5">
      <c r="A357" s="5"/>
      <c r="B357" s="6" t="s">
        <v>228</v>
      </c>
      <c r="C357" s="157">
        <v>1380</v>
      </c>
      <c r="D357" s="156">
        <v>3</v>
      </c>
      <c r="E357" s="187">
        <f t="shared" si="7"/>
        <v>460</v>
      </c>
      <c r="F357" s="486"/>
      <c r="G357" s="249">
        <v>10</v>
      </c>
    </row>
    <row r="358" spans="1:7" ht="61.5">
      <c r="A358" s="5"/>
      <c r="B358" s="6" t="s">
        <v>229</v>
      </c>
      <c r="C358" s="157">
        <v>1700</v>
      </c>
      <c r="D358" s="156">
        <v>3</v>
      </c>
      <c r="E358" s="187">
        <f t="shared" si="7"/>
        <v>566.66666666666663</v>
      </c>
      <c r="F358" s="486"/>
      <c r="G358" s="249">
        <v>10</v>
      </c>
    </row>
    <row r="359" spans="1:7" ht="61.5">
      <c r="A359" s="5"/>
      <c r="B359" s="207" t="s">
        <v>2362</v>
      </c>
      <c r="C359" s="205">
        <v>680</v>
      </c>
      <c r="D359" s="206">
        <v>3</v>
      </c>
      <c r="E359" s="187">
        <f t="shared" si="7"/>
        <v>226.66666666666666</v>
      </c>
      <c r="F359" s="251" t="s">
        <v>2363</v>
      </c>
      <c r="G359" s="212">
        <v>10</v>
      </c>
    </row>
    <row r="360" spans="1:7" ht="34.9" customHeight="1">
      <c r="A360" s="273"/>
      <c r="B360" s="271" t="s">
        <v>237</v>
      </c>
      <c r="C360" s="500"/>
      <c r="D360" s="500"/>
      <c r="E360" s="500"/>
      <c r="F360" s="500"/>
      <c r="G360" s="500"/>
    </row>
    <row r="361" spans="1:7" ht="61.5">
      <c r="A361" s="14"/>
      <c r="B361" s="6" t="s">
        <v>2352</v>
      </c>
      <c r="C361" s="157">
        <v>129.55000000000001</v>
      </c>
      <c r="D361" s="156">
        <v>1</v>
      </c>
      <c r="E361" s="187">
        <f t="shared" si="7"/>
        <v>129.55000000000001</v>
      </c>
      <c r="F361" s="486" t="s">
        <v>1266</v>
      </c>
      <c r="G361" s="212">
        <v>18</v>
      </c>
    </row>
    <row r="362" spans="1:7" ht="61.5">
      <c r="A362" s="14"/>
      <c r="B362" s="6" t="s">
        <v>2353</v>
      </c>
      <c r="C362" s="157">
        <v>155.47999999999999</v>
      </c>
      <c r="D362" s="156">
        <v>1</v>
      </c>
      <c r="E362" s="187">
        <f t="shared" si="7"/>
        <v>155.47999999999999</v>
      </c>
      <c r="F362" s="486"/>
      <c r="G362" s="212">
        <v>18</v>
      </c>
    </row>
    <row r="363" spans="1:7" ht="61.5">
      <c r="A363" s="14"/>
      <c r="B363" s="6" t="s">
        <v>2354</v>
      </c>
      <c r="C363" s="157">
        <v>108.64</v>
      </c>
      <c r="D363" s="156">
        <v>1</v>
      </c>
      <c r="E363" s="187">
        <f t="shared" si="7"/>
        <v>108.64</v>
      </c>
      <c r="F363" s="486"/>
      <c r="G363" s="212">
        <v>18</v>
      </c>
    </row>
    <row r="364" spans="1:7" ht="61.5">
      <c r="A364" s="14"/>
      <c r="B364" s="6" t="s">
        <v>2355</v>
      </c>
      <c r="C364" s="157">
        <v>151.6</v>
      </c>
      <c r="D364" s="156">
        <v>1</v>
      </c>
      <c r="E364" s="187">
        <f t="shared" si="7"/>
        <v>151.6</v>
      </c>
      <c r="F364" s="486"/>
      <c r="G364" s="212">
        <v>18</v>
      </c>
    </row>
    <row r="365" spans="1:7" ht="61.5">
      <c r="A365" s="14"/>
      <c r="B365" s="6" t="s">
        <v>2356</v>
      </c>
      <c r="C365" s="157">
        <v>211.81</v>
      </c>
      <c r="D365" s="156">
        <v>1</v>
      </c>
      <c r="E365" s="187">
        <f t="shared" si="7"/>
        <v>211.81</v>
      </c>
      <c r="F365" s="486"/>
      <c r="G365" s="212">
        <v>18</v>
      </c>
    </row>
    <row r="366" spans="1:7" ht="61.5">
      <c r="A366" s="14"/>
      <c r="B366" s="6" t="s">
        <v>2357</v>
      </c>
      <c r="C366" s="157">
        <v>173.3</v>
      </c>
      <c r="D366" s="156">
        <v>1</v>
      </c>
      <c r="E366" s="187">
        <f t="shared" si="7"/>
        <v>173.3</v>
      </c>
      <c r="F366" s="486"/>
      <c r="G366" s="212">
        <v>18</v>
      </c>
    </row>
    <row r="367" spans="1:7" ht="61.5">
      <c r="A367" s="14"/>
      <c r="B367" s="6" t="s">
        <v>2358</v>
      </c>
      <c r="C367" s="157">
        <v>311.64</v>
      </c>
      <c r="D367" s="156">
        <v>1</v>
      </c>
      <c r="E367" s="187">
        <f t="shared" si="7"/>
        <v>311.64</v>
      </c>
      <c r="F367" s="486"/>
      <c r="G367" s="212">
        <v>18</v>
      </c>
    </row>
    <row r="368" spans="1:7" ht="92.25">
      <c r="A368" s="14"/>
      <c r="B368" s="6" t="s">
        <v>238</v>
      </c>
      <c r="C368" s="157">
        <v>366.82</v>
      </c>
      <c r="D368" s="156">
        <v>1</v>
      </c>
      <c r="E368" s="187">
        <f t="shared" si="7"/>
        <v>366.82</v>
      </c>
      <c r="F368" s="251" t="s">
        <v>1267</v>
      </c>
      <c r="G368" s="212">
        <v>18</v>
      </c>
    </row>
    <row r="369" spans="1:7" ht="60.75" customHeight="1">
      <c r="A369" s="14"/>
      <c r="B369" s="8" t="s">
        <v>2724</v>
      </c>
      <c r="C369" s="248">
        <v>212.02</v>
      </c>
      <c r="D369" s="263">
        <v>1</v>
      </c>
      <c r="E369" s="187">
        <f t="shared" si="7"/>
        <v>212.02</v>
      </c>
      <c r="F369" s="503" t="s">
        <v>1268</v>
      </c>
      <c r="G369" s="263"/>
    </row>
    <row r="370" spans="1:7" ht="61.5" customHeight="1">
      <c r="A370" s="14"/>
      <c r="B370" s="230" t="s">
        <v>1840</v>
      </c>
      <c r="C370" s="157">
        <v>238.42</v>
      </c>
      <c r="D370" s="156">
        <v>1</v>
      </c>
      <c r="E370" s="187">
        <f t="shared" si="7"/>
        <v>238.42</v>
      </c>
      <c r="F370" s="504"/>
      <c r="G370" s="212">
        <v>18</v>
      </c>
    </row>
    <row r="371" spans="1:7" ht="61.5">
      <c r="A371" s="14"/>
      <c r="B371" s="230" t="s">
        <v>239</v>
      </c>
      <c r="C371" s="157">
        <v>237.73</v>
      </c>
      <c r="D371" s="156">
        <v>1</v>
      </c>
      <c r="E371" s="187">
        <f t="shared" si="7"/>
        <v>237.73</v>
      </c>
      <c r="F371" s="504"/>
      <c r="G371" s="212">
        <v>18</v>
      </c>
    </row>
    <row r="372" spans="1:7" ht="61.5">
      <c r="A372" s="14"/>
      <c r="B372" s="230" t="s">
        <v>1841</v>
      </c>
      <c r="C372" s="157">
        <v>262.18</v>
      </c>
      <c r="D372" s="156">
        <v>1</v>
      </c>
      <c r="E372" s="187">
        <f t="shared" si="7"/>
        <v>262.18</v>
      </c>
      <c r="F372" s="504"/>
      <c r="G372" s="212">
        <v>18</v>
      </c>
    </row>
    <row r="373" spans="1:7" ht="61.5">
      <c r="A373" s="14"/>
      <c r="B373" s="230" t="s">
        <v>240</v>
      </c>
      <c r="C373" s="157">
        <v>266.52</v>
      </c>
      <c r="D373" s="156">
        <v>1</v>
      </c>
      <c r="E373" s="187">
        <f t="shared" si="7"/>
        <v>266.52</v>
      </c>
      <c r="F373" s="504"/>
      <c r="G373" s="212">
        <v>18</v>
      </c>
    </row>
    <row r="374" spans="1:7" ht="61.5">
      <c r="A374" s="14"/>
      <c r="B374" s="8" t="s">
        <v>2976</v>
      </c>
      <c r="C374" s="248">
        <v>298.74</v>
      </c>
      <c r="D374" s="263">
        <v>1</v>
      </c>
      <c r="E374" s="187">
        <f t="shared" si="7"/>
        <v>298.74</v>
      </c>
      <c r="F374" s="504"/>
      <c r="G374" s="263">
        <v>18</v>
      </c>
    </row>
    <row r="375" spans="1:7" ht="61.5">
      <c r="A375" s="14"/>
      <c r="B375" s="230" t="s">
        <v>241</v>
      </c>
      <c r="C375" s="157">
        <v>310.05</v>
      </c>
      <c r="D375" s="156">
        <v>1</v>
      </c>
      <c r="E375" s="187">
        <f t="shared" si="7"/>
        <v>310.05</v>
      </c>
      <c r="F375" s="504"/>
      <c r="G375" s="212">
        <v>18</v>
      </c>
    </row>
    <row r="376" spans="1:7" ht="61.5">
      <c r="A376" s="14"/>
      <c r="B376" s="230" t="s">
        <v>242</v>
      </c>
      <c r="C376" s="157">
        <v>395.95</v>
      </c>
      <c r="D376" s="156">
        <v>1</v>
      </c>
      <c r="E376" s="187">
        <f t="shared" si="7"/>
        <v>395.95</v>
      </c>
      <c r="F376" s="504"/>
      <c r="G376" s="212">
        <v>18</v>
      </c>
    </row>
    <row r="377" spans="1:7" ht="61.5">
      <c r="A377" s="14"/>
      <c r="B377" s="230" t="s">
        <v>243</v>
      </c>
      <c r="C377" s="157">
        <v>475.13</v>
      </c>
      <c r="D377" s="156">
        <v>1</v>
      </c>
      <c r="E377" s="187">
        <f t="shared" si="7"/>
        <v>475.13</v>
      </c>
      <c r="F377" s="505"/>
      <c r="G377" s="212">
        <v>18</v>
      </c>
    </row>
    <row r="378" spans="1:7" ht="61.5">
      <c r="A378" s="14"/>
      <c r="B378" s="6" t="s">
        <v>244</v>
      </c>
      <c r="C378" s="157">
        <v>283.42</v>
      </c>
      <c r="D378" s="156">
        <v>1</v>
      </c>
      <c r="E378" s="187">
        <f t="shared" si="7"/>
        <v>283.42</v>
      </c>
      <c r="F378" s="486" t="s">
        <v>1269</v>
      </c>
      <c r="G378" s="212">
        <v>18</v>
      </c>
    </row>
    <row r="379" spans="1:7" ht="61.5">
      <c r="A379" s="14"/>
      <c r="B379" s="6" t="s">
        <v>245</v>
      </c>
      <c r="C379" s="157">
        <v>283.42</v>
      </c>
      <c r="D379" s="156">
        <v>1</v>
      </c>
      <c r="E379" s="187">
        <f t="shared" si="7"/>
        <v>283.42</v>
      </c>
      <c r="F379" s="486"/>
      <c r="G379" s="212">
        <v>18</v>
      </c>
    </row>
    <row r="380" spans="1:7" ht="61.5">
      <c r="A380" s="14"/>
      <c r="B380" s="6" t="s">
        <v>246</v>
      </c>
      <c r="C380" s="157">
        <v>323.07</v>
      </c>
      <c r="D380" s="156">
        <v>1</v>
      </c>
      <c r="E380" s="187">
        <f t="shared" si="7"/>
        <v>323.07</v>
      </c>
      <c r="F380" s="486"/>
      <c r="G380" s="212">
        <v>18</v>
      </c>
    </row>
    <row r="381" spans="1:7" ht="61.5">
      <c r="A381" s="14"/>
      <c r="B381" s="6" t="s">
        <v>247</v>
      </c>
      <c r="C381" s="157">
        <v>360.54</v>
      </c>
      <c r="D381" s="156">
        <v>1</v>
      </c>
      <c r="E381" s="187">
        <f t="shared" si="7"/>
        <v>360.54</v>
      </c>
      <c r="F381" s="486"/>
      <c r="G381" s="212">
        <v>18</v>
      </c>
    </row>
    <row r="382" spans="1:7" ht="30.75">
      <c r="A382" s="14"/>
      <c r="B382" s="6" t="s">
        <v>248</v>
      </c>
      <c r="C382" s="157">
        <v>151.26</v>
      </c>
      <c r="D382" s="156">
        <v>1</v>
      </c>
      <c r="E382" s="187">
        <f t="shared" si="7"/>
        <v>151.26</v>
      </c>
      <c r="F382" s="486" t="s">
        <v>1270</v>
      </c>
      <c r="G382" s="212">
        <v>18</v>
      </c>
    </row>
    <row r="383" spans="1:7" ht="33" customHeight="1">
      <c r="A383" s="14"/>
      <c r="B383" s="6" t="s">
        <v>249</v>
      </c>
      <c r="C383" s="157">
        <v>170.45</v>
      </c>
      <c r="D383" s="156">
        <v>1</v>
      </c>
      <c r="E383" s="187">
        <f t="shared" si="7"/>
        <v>170.45</v>
      </c>
      <c r="F383" s="486"/>
      <c r="G383" s="212">
        <v>18</v>
      </c>
    </row>
    <row r="384" spans="1:7" ht="55.5" customHeight="1">
      <c r="A384" s="14"/>
      <c r="B384" s="8" t="s">
        <v>2977</v>
      </c>
      <c r="C384" s="248">
        <v>192.03</v>
      </c>
      <c r="D384" s="263">
        <v>1</v>
      </c>
      <c r="E384" s="187">
        <f t="shared" si="7"/>
        <v>192.03</v>
      </c>
      <c r="F384" s="486"/>
      <c r="G384" s="263">
        <v>18</v>
      </c>
    </row>
    <row r="385" spans="1:7" ht="30.75">
      <c r="A385" s="14"/>
      <c r="B385" s="6" t="s">
        <v>250</v>
      </c>
      <c r="C385" s="157">
        <v>167.93</v>
      </c>
      <c r="D385" s="156">
        <v>1</v>
      </c>
      <c r="E385" s="187">
        <f t="shared" si="7"/>
        <v>167.93</v>
      </c>
      <c r="F385" s="486"/>
      <c r="G385" s="212">
        <v>18</v>
      </c>
    </row>
    <row r="386" spans="1:7" ht="30.75">
      <c r="A386" s="14"/>
      <c r="B386" s="6" t="s">
        <v>251</v>
      </c>
      <c r="C386" s="157">
        <v>189.3</v>
      </c>
      <c r="D386" s="156">
        <v>1</v>
      </c>
      <c r="E386" s="187">
        <f t="shared" si="7"/>
        <v>189.3</v>
      </c>
      <c r="F386" s="486"/>
      <c r="G386" s="212">
        <v>18</v>
      </c>
    </row>
    <row r="387" spans="1:7" ht="30.75">
      <c r="A387" s="14"/>
      <c r="B387" s="6" t="s">
        <v>252</v>
      </c>
      <c r="C387" s="157">
        <v>228.94</v>
      </c>
      <c r="D387" s="156">
        <v>1</v>
      </c>
      <c r="E387" s="187">
        <f t="shared" si="7"/>
        <v>228.94</v>
      </c>
      <c r="F387" s="486"/>
      <c r="G387" s="212">
        <v>18</v>
      </c>
    </row>
    <row r="388" spans="1:7" ht="30.75">
      <c r="A388" s="14"/>
      <c r="B388" s="6" t="s">
        <v>253</v>
      </c>
      <c r="C388" s="157">
        <v>253.5</v>
      </c>
      <c r="D388" s="156">
        <v>1</v>
      </c>
      <c r="E388" s="187">
        <f t="shared" si="7"/>
        <v>253.5</v>
      </c>
      <c r="F388" s="486"/>
      <c r="G388" s="212">
        <v>18</v>
      </c>
    </row>
    <row r="389" spans="1:7" ht="30.75">
      <c r="A389" s="14"/>
      <c r="B389" s="6" t="s">
        <v>254</v>
      </c>
      <c r="C389" s="157">
        <v>296.33999999999997</v>
      </c>
      <c r="D389" s="156">
        <v>1</v>
      </c>
      <c r="E389" s="187">
        <f t="shared" si="7"/>
        <v>296.33999999999997</v>
      </c>
      <c r="F389" s="486"/>
      <c r="G389" s="212">
        <v>18</v>
      </c>
    </row>
    <row r="390" spans="1:7" ht="61.5">
      <c r="A390" s="14"/>
      <c r="B390" s="6" t="s">
        <v>255</v>
      </c>
      <c r="C390" s="157">
        <v>202.2</v>
      </c>
      <c r="D390" s="156">
        <v>1</v>
      </c>
      <c r="E390" s="187">
        <f t="shared" si="7"/>
        <v>202.2</v>
      </c>
      <c r="F390" s="486" t="s">
        <v>1271</v>
      </c>
      <c r="G390" s="212">
        <v>18</v>
      </c>
    </row>
    <row r="391" spans="1:7" ht="61.5">
      <c r="A391" s="14"/>
      <c r="B391" s="6" t="s">
        <v>256</v>
      </c>
      <c r="C391" s="157">
        <v>202.2</v>
      </c>
      <c r="D391" s="156">
        <v>1</v>
      </c>
      <c r="E391" s="187">
        <f t="shared" ref="E391:E430" si="9">C391/D391</f>
        <v>202.2</v>
      </c>
      <c r="F391" s="486"/>
      <c r="G391" s="212">
        <v>18</v>
      </c>
    </row>
    <row r="392" spans="1:7" ht="61.5">
      <c r="A392" s="14"/>
      <c r="B392" s="6" t="s">
        <v>257</v>
      </c>
      <c r="C392" s="157">
        <v>231</v>
      </c>
      <c r="D392" s="156">
        <v>1</v>
      </c>
      <c r="E392" s="187">
        <f t="shared" si="9"/>
        <v>231</v>
      </c>
      <c r="F392" s="486"/>
      <c r="G392" s="212">
        <v>18</v>
      </c>
    </row>
    <row r="393" spans="1:7" ht="61.5">
      <c r="A393" s="14"/>
      <c r="B393" s="6" t="s">
        <v>258</v>
      </c>
      <c r="C393" s="157">
        <v>202.2</v>
      </c>
      <c r="D393" s="156">
        <v>1</v>
      </c>
      <c r="E393" s="187">
        <f t="shared" si="9"/>
        <v>202.2</v>
      </c>
      <c r="F393" s="486"/>
      <c r="G393" s="212">
        <v>18</v>
      </c>
    </row>
    <row r="394" spans="1:7" ht="61.5">
      <c r="A394" s="14"/>
      <c r="B394" s="6" t="s">
        <v>259</v>
      </c>
      <c r="C394" s="157">
        <v>282.39999999999998</v>
      </c>
      <c r="D394" s="156">
        <v>1</v>
      </c>
      <c r="E394" s="187">
        <f t="shared" si="9"/>
        <v>282.39999999999998</v>
      </c>
      <c r="F394" s="486"/>
      <c r="G394" s="212">
        <v>18</v>
      </c>
    </row>
    <row r="395" spans="1:7" ht="52.5" customHeight="1">
      <c r="A395" s="14"/>
      <c r="B395" s="6" t="s">
        <v>260</v>
      </c>
      <c r="C395" s="157">
        <v>366.82</v>
      </c>
      <c r="D395" s="156">
        <v>1</v>
      </c>
      <c r="E395" s="187">
        <f t="shared" si="9"/>
        <v>366.82</v>
      </c>
      <c r="F395" s="486" t="s">
        <v>1272</v>
      </c>
      <c r="G395" s="212">
        <v>18</v>
      </c>
    </row>
    <row r="396" spans="1:7" ht="52.5" customHeight="1">
      <c r="A396" s="14"/>
      <c r="B396" s="6" t="s">
        <v>261</v>
      </c>
      <c r="C396" s="157">
        <v>366.82</v>
      </c>
      <c r="D396" s="156">
        <v>1</v>
      </c>
      <c r="E396" s="187">
        <f t="shared" si="9"/>
        <v>366.82</v>
      </c>
      <c r="F396" s="486"/>
      <c r="G396" s="212">
        <v>18</v>
      </c>
    </row>
    <row r="397" spans="1:7" ht="61.5">
      <c r="A397" s="14"/>
      <c r="B397" s="6" t="s">
        <v>262</v>
      </c>
      <c r="C397" s="157">
        <v>57.35</v>
      </c>
      <c r="D397" s="156">
        <v>1</v>
      </c>
      <c r="E397" s="187">
        <f t="shared" si="9"/>
        <v>57.35</v>
      </c>
      <c r="F397" s="486" t="s">
        <v>1273</v>
      </c>
      <c r="G397" s="212">
        <v>18</v>
      </c>
    </row>
    <row r="398" spans="1:7" ht="61.5">
      <c r="A398" s="14"/>
      <c r="B398" s="6" t="s">
        <v>263</v>
      </c>
      <c r="C398" s="157">
        <v>83.97</v>
      </c>
      <c r="D398" s="156">
        <v>1</v>
      </c>
      <c r="E398" s="187">
        <f t="shared" si="9"/>
        <v>83.97</v>
      </c>
      <c r="F398" s="486"/>
      <c r="G398" s="212">
        <v>18</v>
      </c>
    </row>
    <row r="399" spans="1:7" ht="61.5">
      <c r="A399" s="14"/>
      <c r="B399" s="6" t="s">
        <v>264</v>
      </c>
      <c r="C399" s="157">
        <v>113.78</v>
      </c>
      <c r="D399" s="156">
        <v>1</v>
      </c>
      <c r="E399" s="187">
        <f t="shared" si="9"/>
        <v>113.78</v>
      </c>
      <c r="F399" s="486"/>
      <c r="G399" s="212">
        <v>18</v>
      </c>
    </row>
    <row r="400" spans="1:7" ht="61.5">
      <c r="A400" s="14"/>
      <c r="B400" s="6" t="s">
        <v>265</v>
      </c>
      <c r="C400" s="157">
        <v>145.32</v>
      </c>
      <c r="D400" s="156">
        <v>1</v>
      </c>
      <c r="E400" s="187">
        <f t="shared" si="9"/>
        <v>145.32</v>
      </c>
      <c r="F400" s="486"/>
      <c r="G400" s="212">
        <v>18</v>
      </c>
    </row>
    <row r="401" spans="1:7" ht="61.5">
      <c r="A401" s="14"/>
      <c r="B401" s="6" t="s">
        <v>266</v>
      </c>
      <c r="C401" s="157">
        <v>54.26</v>
      </c>
      <c r="D401" s="156">
        <v>1</v>
      </c>
      <c r="E401" s="187">
        <f t="shared" si="9"/>
        <v>54.26</v>
      </c>
      <c r="F401" s="486"/>
      <c r="G401" s="212">
        <v>18</v>
      </c>
    </row>
    <row r="402" spans="1:7" ht="61.5">
      <c r="A402" s="14"/>
      <c r="B402" s="6" t="s">
        <v>267</v>
      </c>
      <c r="C402" s="157">
        <v>97</v>
      </c>
      <c r="D402" s="156">
        <v>1</v>
      </c>
      <c r="E402" s="187">
        <f t="shared" si="9"/>
        <v>97</v>
      </c>
      <c r="F402" s="503" t="s">
        <v>1274</v>
      </c>
      <c r="G402" s="212">
        <v>18</v>
      </c>
    </row>
    <row r="403" spans="1:7" ht="61.5">
      <c r="A403" s="14"/>
      <c r="B403" s="6" t="s">
        <v>268</v>
      </c>
      <c r="C403" s="157">
        <v>133.66</v>
      </c>
      <c r="D403" s="156">
        <v>1</v>
      </c>
      <c r="E403" s="187">
        <f t="shared" si="9"/>
        <v>133.66</v>
      </c>
      <c r="F403" s="504"/>
      <c r="G403" s="212">
        <v>18</v>
      </c>
    </row>
    <row r="404" spans="1:7" ht="61.5">
      <c r="A404" s="14"/>
      <c r="B404" s="6" t="s">
        <v>269</v>
      </c>
      <c r="C404" s="157">
        <v>121.33</v>
      </c>
      <c r="D404" s="156">
        <v>1</v>
      </c>
      <c r="E404" s="187">
        <f t="shared" si="9"/>
        <v>121.33</v>
      </c>
      <c r="F404" s="504"/>
      <c r="G404" s="212">
        <v>18</v>
      </c>
    </row>
    <row r="405" spans="1:7" ht="61.5">
      <c r="A405" s="14"/>
      <c r="B405" s="230" t="s">
        <v>2947</v>
      </c>
      <c r="C405" s="248">
        <v>97</v>
      </c>
      <c r="D405" s="263">
        <v>1</v>
      </c>
      <c r="E405" s="187">
        <f t="shared" si="9"/>
        <v>97</v>
      </c>
      <c r="F405" s="505"/>
      <c r="G405" s="263">
        <v>18</v>
      </c>
    </row>
    <row r="406" spans="1:7" ht="61.5">
      <c r="A406" s="14"/>
      <c r="B406" s="6" t="s">
        <v>270</v>
      </c>
      <c r="C406" s="157">
        <v>144.51</v>
      </c>
      <c r="D406" s="156">
        <v>1</v>
      </c>
      <c r="E406" s="187">
        <f t="shared" si="9"/>
        <v>144.51</v>
      </c>
      <c r="F406" s="251" t="s">
        <v>1275</v>
      </c>
      <c r="G406" s="212">
        <v>18</v>
      </c>
    </row>
    <row r="407" spans="1:7" ht="61.5">
      <c r="A407" s="14"/>
      <c r="B407" s="6" t="s">
        <v>271</v>
      </c>
      <c r="C407" s="157">
        <v>170.22</v>
      </c>
      <c r="D407" s="156">
        <v>1</v>
      </c>
      <c r="E407" s="187">
        <f t="shared" si="9"/>
        <v>170.22</v>
      </c>
      <c r="F407" s="251" t="s">
        <v>1275</v>
      </c>
      <c r="G407" s="212">
        <v>18</v>
      </c>
    </row>
    <row r="408" spans="1:7" ht="59.25" customHeight="1">
      <c r="A408" s="14"/>
      <c r="B408" s="8" t="s">
        <v>2723</v>
      </c>
      <c r="C408" s="157">
        <v>57.12</v>
      </c>
      <c r="D408" s="156">
        <v>1</v>
      </c>
      <c r="E408" s="187">
        <f t="shared" si="9"/>
        <v>57.12</v>
      </c>
      <c r="F408" s="503" t="s">
        <v>1276</v>
      </c>
      <c r="G408" s="212">
        <v>18</v>
      </c>
    </row>
    <row r="409" spans="1:7" ht="95.25" customHeight="1">
      <c r="A409" s="14"/>
      <c r="B409" s="8" t="s">
        <v>2795</v>
      </c>
      <c r="C409" s="248">
        <v>78.61</v>
      </c>
      <c r="D409" s="263">
        <v>1</v>
      </c>
      <c r="E409" s="187">
        <f t="shared" si="9"/>
        <v>78.61</v>
      </c>
      <c r="F409" s="504"/>
      <c r="G409" s="263">
        <v>18</v>
      </c>
    </row>
    <row r="410" spans="1:7" ht="95.25" customHeight="1">
      <c r="A410" s="14"/>
      <c r="B410" s="8" t="s">
        <v>2796</v>
      </c>
      <c r="C410" s="248">
        <v>78.59</v>
      </c>
      <c r="D410" s="263">
        <v>1</v>
      </c>
      <c r="E410" s="187">
        <f t="shared" si="9"/>
        <v>78.59</v>
      </c>
      <c r="F410" s="504"/>
      <c r="G410" s="263">
        <v>18</v>
      </c>
    </row>
    <row r="411" spans="1:7" ht="30.75">
      <c r="A411" s="14"/>
      <c r="B411" s="6" t="s">
        <v>272</v>
      </c>
      <c r="C411" s="157">
        <v>58.15</v>
      </c>
      <c r="D411" s="156">
        <v>1</v>
      </c>
      <c r="E411" s="187">
        <f t="shared" si="9"/>
        <v>58.15</v>
      </c>
      <c r="F411" s="505"/>
      <c r="G411" s="212">
        <v>18</v>
      </c>
    </row>
    <row r="412" spans="1:7" ht="61.5">
      <c r="A412" s="14"/>
      <c r="B412" s="8" t="s">
        <v>2938</v>
      </c>
      <c r="C412" s="248">
        <v>78.25</v>
      </c>
      <c r="D412" s="263">
        <v>1</v>
      </c>
      <c r="E412" s="187">
        <f t="shared" si="9"/>
        <v>78.25</v>
      </c>
      <c r="F412" s="503" t="s">
        <v>2943</v>
      </c>
      <c r="G412" s="263">
        <v>18</v>
      </c>
    </row>
    <row r="413" spans="1:7" ht="61.5">
      <c r="A413" s="14"/>
      <c r="B413" s="8" t="s">
        <v>2939</v>
      </c>
      <c r="C413" s="248">
        <v>78.25</v>
      </c>
      <c r="D413" s="263">
        <v>1</v>
      </c>
      <c r="E413" s="187">
        <f t="shared" si="9"/>
        <v>78.25</v>
      </c>
      <c r="F413" s="504"/>
      <c r="G413" s="263">
        <v>18</v>
      </c>
    </row>
    <row r="414" spans="1:7" ht="61.5">
      <c r="A414" s="14"/>
      <c r="B414" s="8" t="s">
        <v>2940</v>
      </c>
      <c r="C414" s="248">
        <v>78.25</v>
      </c>
      <c r="D414" s="263">
        <v>1</v>
      </c>
      <c r="E414" s="187">
        <f t="shared" si="9"/>
        <v>78.25</v>
      </c>
      <c r="F414" s="504"/>
      <c r="G414" s="263">
        <v>18</v>
      </c>
    </row>
    <row r="415" spans="1:7" ht="61.5">
      <c r="A415" s="14"/>
      <c r="B415" s="8" t="s">
        <v>2941</v>
      </c>
      <c r="C415" s="248">
        <v>88.64</v>
      </c>
      <c r="D415" s="263">
        <v>1</v>
      </c>
      <c r="E415" s="187">
        <f t="shared" si="9"/>
        <v>88.64</v>
      </c>
      <c r="F415" s="504"/>
      <c r="G415" s="263">
        <v>18</v>
      </c>
    </row>
    <row r="416" spans="1:7" ht="92.25">
      <c r="A416" s="14"/>
      <c r="B416" s="8" t="s">
        <v>2942</v>
      </c>
      <c r="C416" s="248">
        <v>88.64</v>
      </c>
      <c r="D416" s="263">
        <v>1</v>
      </c>
      <c r="E416" s="187">
        <f t="shared" si="9"/>
        <v>88.64</v>
      </c>
      <c r="F416" s="504"/>
      <c r="G416" s="263">
        <v>18</v>
      </c>
    </row>
    <row r="417" spans="1:7" ht="61.5">
      <c r="A417" s="14"/>
      <c r="B417" s="8" t="s">
        <v>2937</v>
      </c>
      <c r="C417" s="157">
        <v>88.64</v>
      </c>
      <c r="D417" s="156">
        <v>1</v>
      </c>
      <c r="E417" s="187">
        <f t="shared" si="9"/>
        <v>88.64</v>
      </c>
      <c r="F417" s="505"/>
      <c r="G417" s="212">
        <v>18</v>
      </c>
    </row>
    <row r="418" spans="1:7" ht="123">
      <c r="A418" s="14"/>
      <c r="B418" s="8" t="s">
        <v>2984</v>
      </c>
      <c r="C418" s="248">
        <v>190.78</v>
      </c>
      <c r="D418" s="263">
        <v>1</v>
      </c>
      <c r="E418" s="187">
        <f t="shared" si="9"/>
        <v>190.78</v>
      </c>
      <c r="F418" s="441" t="s">
        <v>2985</v>
      </c>
      <c r="G418" s="263">
        <v>18</v>
      </c>
    </row>
    <row r="419" spans="1:7" ht="67.5" customHeight="1">
      <c r="A419" s="14"/>
      <c r="B419" s="201" t="s">
        <v>1414</v>
      </c>
      <c r="C419" s="157">
        <v>137.77000000000001</v>
      </c>
      <c r="D419" s="156">
        <v>1</v>
      </c>
      <c r="E419" s="187">
        <f t="shared" si="9"/>
        <v>137.77000000000001</v>
      </c>
      <c r="F419" s="487" t="s">
        <v>1394</v>
      </c>
      <c r="G419" s="212">
        <v>10</v>
      </c>
    </row>
    <row r="420" spans="1:7" ht="30.75">
      <c r="A420" s="14"/>
      <c r="B420" s="15" t="s">
        <v>1842</v>
      </c>
      <c r="C420" s="160">
        <v>137.77000000000001</v>
      </c>
      <c r="D420" s="158">
        <v>1</v>
      </c>
      <c r="E420" s="187">
        <f t="shared" si="9"/>
        <v>137.77000000000001</v>
      </c>
      <c r="F420" s="488"/>
      <c r="G420" s="212">
        <v>10</v>
      </c>
    </row>
    <row r="421" spans="1:7" ht="30.75">
      <c r="A421" s="14"/>
      <c r="B421" s="15" t="s">
        <v>1843</v>
      </c>
      <c r="C421" s="160">
        <v>137.77000000000001</v>
      </c>
      <c r="D421" s="158">
        <v>1</v>
      </c>
      <c r="E421" s="187">
        <f t="shared" si="9"/>
        <v>137.77000000000001</v>
      </c>
      <c r="F421" s="489"/>
      <c r="G421" s="212">
        <v>18</v>
      </c>
    </row>
    <row r="422" spans="1:7" ht="175.5" customHeight="1">
      <c r="A422" s="14"/>
      <c r="B422" s="367" t="s">
        <v>2963</v>
      </c>
      <c r="C422" s="248">
        <v>99.5</v>
      </c>
      <c r="D422" s="263">
        <v>3</v>
      </c>
      <c r="E422" s="187">
        <f t="shared" si="9"/>
        <v>33.166666666666664</v>
      </c>
      <c r="F422" s="428" t="s">
        <v>2966</v>
      </c>
      <c r="G422" s="263">
        <v>18</v>
      </c>
    </row>
    <row r="423" spans="1:7" ht="108.75" customHeight="1">
      <c r="A423" s="14"/>
      <c r="B423" s="367" t="s">
        <v>2964</v>
      </c>
      <c r="C423" s="248">
        <v>103.05</v>
      </c>
      <c r="D423" s="263">
        <v>3</v>
      </c>
      <c r="E423" s="187">
        <f t="shared" si="9"/>
        <v>34.35</v>
      </c>
      <c r="F423" s="428" t="s">
        <v>2965</v>
      </c>
      <c r="G423" s="263">
        <v>18</v>
      </c>
    </row>
    <row r="424" spans="1:7" ht="40.5" customHeight="1">
      <c r="A424" s="14"/>
      <c r="B424" s="6" t="s">
        <v>273</v>
      </c>
      <c r="C424" s="157">
        <v>103.05</v>
      </c>
      <c r="D424" s="156">
        <v>1</v>
      </c>
      <c r="E424" s="187">
        <f t="shared" si="9"/>
        <v>103.05</v>
      </c>
      <c r="F424" s="486" t="s">
        <v>1277</v>
      </c>
      <c r="G424" s="212">
        <v>18</v>
      </c>
    </row>
    <row r="425" spans="1:7" ht="40.5" customHeight="1">
      <c r="A425" s="14"/>
      <c r="B425" s="6" t="s">
        <v>274</v>
      </c>
      <c r="C425" s="157">
        <v>108.07</v>
      </c>
      <c r="D425" s="156">
        <v>1</v>
      </c>
      <c r="E425" s="187">
        <f t="shared" si="9"/>
        <v>108.07</v>
      </c>
      <c r="F425" s="486"/>
      <c r="G425" s="212">
        <v>18</v>
      </c>
    </row>
    <row r="426" spans="1:7" ht="69" customHeight="1">
      <c r="A426" s="14"/>
      <c r="B426" s="6" t="s">
        <v>275</v>
      </c>
      <c r="C426" s="157">
        <v>112.99</v>
      </c>
      <c r="D426" s="156">
        <v>1</v>
      </c>
      <c r="E426" s="187">
        <f t="shared" si="9"/>
        <v>112.99</v>
      </c>
      <c r="F426" s="486"/>
      <c r="G426" s="212">
        <v>18</v>
      </c>
    </row>
    <row r="427" spans="1:7" ht="40.5" customHeight="1">
      <c r="A427" s="14"/>
      <c r="B427" s="6" t="s">
        <v>276</v>
      </c>
      <c r="C427" s="157">
        <v>78.25</v>
      </c>
      <c r="D427" s="156">
        <v>1</v>
      </c>
      <c r="E427" s="187">
        <f t="shared" si="9"/>
        <v>78.25</v>
      </c>
      <c r="F427" s="408" t="s">
        <v>1279</v>
      </c>
      <c r="G427" s="212">
        <v>18</v>
      </c>
    </row>
    <row r="428" spans="1:7" ht="61.5">
      <c r="A428" s="14"/>
      <c r="B428" s="6" t="s">
        <v>277</v>
      </c>
      <c r="C428" s="157">
        <v>85.34</v>
      </c>
      <c r="D428" s="156">
        <v>1</v>
      </c>
      <c r="E428" s="187">
        <f t="shared" si="9"/>
        <v>85.34</v>
      </c>
      <c r="F428" s="251" t="s">
        <v>1278</v>
      </c>
      <c r="G428" s="212">
        <v>18</v>
      </c>
    </row>
    <row r="429" spans="1:7" ht="61.5">
      <c r="A429" s="14"/>
      <c r="B429" s="6" t="s">
        <v>278</v>
      </c>
      <c r="C429" s="157">
        <v>73.680000000000007</v>
      </c>
      <c r="D429" s="156">
        <v>1</v>
      </c>
      <c r="E429" s="187">
        <f t="shared" si="9"/>
        <v>73.680000000000007</v>
      </c>
      <c r="F429" s="251" t="s">
        <v>1277</v>
      </c>
      <c r="G429" s="212">
        <v>18</v>
      </c>
    </row>
    <row r="430" spans="1:7" ht="61.5" customHeight="1">
      <c r="A430" s="14"/>
      <c r="B430" s="6" t="s">
        <v>279</v>
      </c>
      <c r="C430" s="157">
        <v>122.81</v>
      </c>
      <c r="D430" s="156">
        <v>1</v>
      </c>
      <c r="E430" s="187">
        <f t="shared" si="9"/>
        <v>122.81</v>
      </c>
      <c r="F430" s="251" t="s">
        <v>1280</v>
      </c>
      <c r="G430" s="212">
        <v>18</v>
      </c>
    </row>
    <row r="431" spans="1:7" s="269" customFormat="1" ht="34.9" customHeight="1">
      <c r="A431" s="498" t="s">
        <v>280</v>
      </c>
      <c r="B431" s="498"/>
      <c r="C431" s="498"/>
      <c r="D431" s="498"/>
      <c r="E431" s="498"/>
      <c r="F431" s="498"/>
      <c r="G431" s="498"/>
    </row>
    <row r="432" spans="1:7" s="269" customFormat="1" ht="34.9" customHeight="1">
      <c r="A432" s="498" t="s">
        <v>281</v>
      </c>
      <c r="B432" s="498"/>
      <c r="C432" s="498"/>
      <c r="D432" s="498"/>
      <c r="E432" s="498"/>
      <c r="F432" s="498"/>
      <c r="G432" s="498"/>
    </row>
    <row r="433" spans="1:7" ht="34.9" customHeight="1">
      <c r="A433" s="274"/>
      <c r="B433" s="271" t="s">
        <v>1495</v>
      </c>
      <c r="C433" s="499"/>
      <c r="D433" s="499"/>
      <c r="E433" s="499"/>
      <c r="F433" s="499"/>
      <c r="G433" s="499"/>
    </row>
    <row r="434" spans="1:7" s="181" customFormat="1" ht="34.9" customHeight="1">
      <c r="A434" s="178"/>
      <c r="B434" s="291" t="s">
        <v>2426</v>
      </c>
      <c r="C434" s="290">
        <v>2775.82</v>
      </c>
      <c r="D434" s="263">
        <v>10</v>
      </c>
      <c r="E434" s="187">
        <f t="shared" ref="E434:E458" si="10">C434/D434</f>
        <v>277.58199999999999</v>
      </c>
      <c r="F434" s="292" t="s">
        <v>2427</v>
      </c>
      <c r="G434" s="293">
        <v>10</v>
      </c>
    </row>
    <row r="435" spans="1:7" ht="30.75">
      <c r="A435" s="14"/>
      <c r="B435" s="6" t="s">
        <v>285</v>
      </c>
      <c r="C435" s="157">
        <v>595.54</v>
      </c>
      <c r="D435" s="156">
        <v>10</v>
      </c>
      <c r="E435" s="187">
        <f t="shared" si="10"/>
        <v>59.553999999999995</v>
      </c>
      <c r="F435" s="55" t="s">
        <v>286</v>
      </c>
      <c r="G435" s="212">
        <v>10</v>
      </c>
    </row>
    <row r="436" spans="1:7" ht="30.75">
      <c r="A436" s="14"/>
      <c r="B436" s="6" t="s">
        <v>287</v>
      </c>
      <c r="C436" s="157">
        <v>152.91</v>
      </c>
      <c r="D436" s="156">
        <v>1</v>
      </c>
      <c r="E436" s="187">
        <f t="shared" si="10"/>
        <v>152.91</v>
      </c>
      <c r="F436" s="55" t="s">
        <v>288</v>
      </c>
      <c r="G436" s="212">
        <v>18</v>
      </c>
    </row>
    <row r="437" spans="1:7" ht="61.5">
      <c r="A437" s="14"/>
      <c r="B437" s="6" t="s">
        <v>289</v>
      </c>
      <c r="C437" s="157">
        <v>1703.72</v>
      </c>
      <c r="D437" s="156">
        <v>5</v>
      </c>
      <c r="E437" s="187">
        <f t="shared" si="10"/>
        <v>340.74400000000003</v>
      </c>
      <c r="F437" s="55" t="s">
        <v>290</v>
      </c>
      <c r="G437" s="212">
        <v>18</v>
      </c>
    </row>
    <row r="438" spans="1:7" ht="61.5">
      <c r="A438" s="14"/>
      <c r="B438" s="6" t="s">
        <v>291</v>
      </c>
      <c r="C438" s="157">
        <v>2259.3000000000002</v>
      </c>
      <c r="D438" s="156">
        <v>10</v>
      </c>
      <c r="E438" s="187">
        <f t="shared" si="10"/>
        <v>225.93</v>
      </c>
      <c r="F438" s="55" t="s">
        <v>292</v>
      </c>
      <c r="G438" s="212">
        <v>10</v>
      </c>
    </row>
    <row r="439" spans="1:7" ht="38.25" customHeight="1">
      <c r="A439" s="14"/>
      <c r="B439" s="6" t="s">
        <v>293</v>
      </c>
      <c r="C439" s="157">
        <v>903.36</v>
      </c>
      <c r="D439" s="156">
        <v>10</v>
      </c>
      <c r="E439" s="187">
        <f t="shared" si="10"/>
        <v>90.335999999999999</v>
      </c>
      <c r="F439" s="55" t="s">
        <v>294</v>
      </c>
      <c r="G439" s="212">
        <v>10</v>
      </c>
    </row>
    <row r="440" spans="1:7" ht="38.25" customHeight="1">
      <c r="A440" s="14"/>
      <c r="B440" s="6" t="s">
        <v>295</v>
      </c>
      <c r="C440" s="157">
        <v>1361.55</v>
      </c>
      <c r="D440" s="156">
        <v>10</v>
      </c>
      <c r="E440" s="187">
        <f t="shared" si="10"/>
        <v>136.155</v>
      </c>
      <c r="F440" s="55" t="s">
        <v>296</v>
      </c>
      <c r="G440" s="212">
        <v>10</v>
      </c>
    </row>
    <row r="441" spans="1:7" ht="38.25" customHeight="1">
      <c r="A441" s="14"/>
      <c r="B441" s="6" t="s">
        <v>1844</v>
      </c>
      <c r="C441" s="157">
        <v>355.7</v>
      </c>
      <c r="D441" s="156">
        <v>10</v>
      </c>
      <c r="E441" s="187">
        <f t="shared" si="10"/>
        <v>35.57</v>
      </c>
      <c r="F441" s="55" t="s">
        <v>297</v>
      </c>
      <c r="G441" s="212">
        <v>18</v>
      </c>
    </row>
    <row r="442" spans="1:7" ht="61.5">
      <c r="A442" s="14"/>
      <c r="B442" s="6" t="s">
        <v>298</v>
      </c>
      <c r="C442" s="157">
        <v>209.65</v>
      </c>
      <c r="D442" s="156">
        <v>1</v>
      </c>
      <c r="E442" s="187">
        <f t="shared" si="10"/>
        <v>209.65</v>
      </c>
      <c r="F442" s="252" t="s">
        <v>299</v>
      </c>
      <c r="G442" s="212">
        <v>10</v>
      </c>
    </row>
    <row r="443" spans="1:7" ht="61.5">
      <c r="A443" s="14"/>
      <c r="B443" s="6" t="s">
        <v>300</v>
      </c>
      <c r="C443" s="157">
        <v>555.24</v>
      </c>
      <c r="D443" s="156">
        <v>1</v>
      </c>
      <c r="E443" s="187">
        <f t="shared" si="10"/>
        <v>555.24</v>
      </c>
      <c r="F443" s="55" t="s">
        <v>301</v>
      </c>
      <c r="G443" s="212">
        <v>10</v>
      </c>
    </row>
    <row r="444" spans="1:7" ht="30.75">
      <c r="A444" s="14"/>
      <c r="B444" s="230" t="s">
        <v>2439</v>
      </c>
      <c r="C444" s="248">
        <v>1.4</v>
      </c>
      <c r="D444" s="263">
        <v>1</v>
      </c>
      <c r="E444" s="187">
        <f t="shared" si="10"/>
        <v>1.4</v>
      </c>
      <c r="F444" s="296" t="s">
        <v>2456</v>
      </c>
      <c r="G444" s="263">
        <v>18</v>
      </c>
    </row>
    <row r="445" spans="1:7" ht="96" customHeight="1">
      <c r="A445" s="14"/>
      <c r="B445" s="6" t="s">
        <v>302</v>
      </c>
      <c r="C445" s="157">
        <v>290.16000000000003</v>
      </c>
      <c r="D445" s="156">
        <v>1</v>
      </c>
      <c r="E445" s="187">
        <f t="shared" si="10"/>
        <v>290.16000000000003</v>
      </c>
      <c r="F445" s="252" t="s">
        <v>303</v>
      </c>
      <c r="G445" s="212">
        <v>10</v>
      </c>
    </row>
    <row r="446" spans="1:7" ht="96" customHeight="1">
      <c r="A446" s="14"/>
      <c r="B446" s="228" t="s">
        <v>2402</v>
      </c>
      <c r="C446" s="229">
        <v>2784.18</v>
      </c>
      <c r="D446" s="227">
        <v>10</v>
      </c>
      <c r="E446" s="187">
        <f t="shared" ref="E446" si="11">C446/D446</f>
        <v>278.41800000000001</v>
      </c>
      <c r="F446" s="252" t="s">
        <v>303</v>
      </c>
      <c r="G446" s="227">
        <v>10</v>
      </c>
    </row>
    <row r="447" spans="1:7" ht="61.5">
      <c r="A447" s="14"/>
      <c r="B447" s="6" t="s">
        <v>304</v>
      </c>
      <c r="C447" s="157">
        <v>555.97</v>
      </c>
      <c r="D447" s="156">
        <v>1</v>
      </c>
      <c r="E447" s="187">
        <f t="shared" si="10"/>
        <v>555.97</v>
      </c>
      <c r="F447" s="55" t="s">
        <v>305</v>
      </c>
      <c r="G447" s="212">
        <v>10</v>
      </c>
    </row>
    <row r="448" spans="1:7" ht="40.5" customHeight="1">
      <c r="A448" s="14"/>
      <c r="B448" s="6" t="s">
        <v>307</v>
      </c>
      <c r="C448" s="157">
        <v>6873.7</v>
      </c>
      <c r="D448" s="156">
        <v>10</v>
      </c>
      <c r="E448" s="187">
        <f t="shared" si="10"/>
        <v>687.37</v>
      </c>
      <c r="F448" s="55" t="s">
        <v>306</v>
      </c>
      <c r="G448" s="212">
        <v>18</v>
      </c>
    </row>
    <row r="449" spans="1:7" ht="34.9" customHeight="1">
      <c r="A449" s="274"/>
      <c r="B449" s="271" t="s">
        <v>1496</v>
      </c>
      <c r="C449" s="499"/>
      <c r="D449" s="499"/>
      <c r="E449" s="499"/>
      <c r="F449" s="499"/>
      <c r="G449" s="499"/>
    </row>
    <row r="450" spans="1:7" ht="61.5">
      <c r="A450" s="14"/>
      <c r="B450" s="7" t="s">
        <v>1745</v>
      </c>
      <c r="C450" s="157">
        <v>437.05</v>
      </c>
      <c r="D450" s="156">
        <v>1</v>
      </c>
      <c r="E450" s="187">
        <f t="shared" si="10"/>
        <v>437.05</v>
      </c>
      <c r="F450" s="252" t="s">
        <v>308</v>
      </c>
      <c r="G450" s="212">
        <v>10</v>
      </c>
    </row>
    <row r="451" spans="1:7" ht="61.5">
      <c r="A451" s="14"/>
      <c r="B451" s="7" t="s">
        <v>1744</v>
      </c>
      <c r="C451" s="157">
        <v>575.96</v>
      </c>
      <c r="D451" s="156">
        <v>1</v>
      </c>
      <c r="E451" s="187">
        <f t="shared" si="10"/>
        <v>575.96</v>
      </c>
      <c r="F451" s="252" t="s">
        <v>311</v>
      </c>
      <c r="G451" s="212">
        <v>10</v>
      </c>
    </row>
    <row r="452" spans="1:7" ht="61.5">
      <c r="A452" s="14"/>
      <c r="B452" s="7" t="s">
        <v>1742</v>
      </c>
      <c r="C452" s="157">
        <v>447.68</v>
      </c>
      <c r="D452" s="156">
        <v>1</v>
      </c>
      <c r="E452" s="187">
        <f t="shared" si="10"/>
        <v>447.68</v>
      </c>
      <c r="F452" s="252" t="s">
        <v>312</v>
      </c>
      <c r="G452" s="212">
        <v>10</v>
      </c>
    </row>
    <row r="453" spans="1:7" ht="72" customHeight="1">
      <c r="A453" s="14"/>
      <c r="B453" s="7" t="s">
        <v>1743</v>
      </c>
      <c r="C453" s="157">
        <v>528.53</v>
      </c>
      <c r="D453" s="156">
        <v>1</v>
      </c>
      <c r="E453" s="187">
        <f t="shared" si="10"/>
        <v>528.53</v>
      </c>
      <c r="F453" s="252" t="s">
        <v>313</v>
      </c>
      <c r="G453" s="212">
        <v>10</v>
      </c>
    </row>
    <row r="454" spans="1:7" ht="38.25" customHeight="1">
      <c r="A454" s="14"/>
      <c r="B454" s="7" t="s">
        <v>1737</v>
      </c>
      <c r="C454" s="157">
        <v>117.63</v>
      </c>
      <c r="D454" s="156">
        <v>1</v>
      </c>
      <c r="E454" s="187">
        <f t="shared" si="10"/>
        <v>117.63</v>
      </c>
      <c r="F454" s="252" t="s">
        <v>283</v>
      </c>
      <c r="G454" s="212">
        <v>10</v>
      </c>
    </row>
    <row r="455" spans="1:7" ht="38.25" customHeight="1">
      <c r="A455" s="14"/>
      <c r="B455" s="7" t="s">
        <v>1738</v>
      </c>
      <c r="C455" s="157">
        <v>2419.34</v>
      </c>
      <c r="D455" s="156">
        <v>1</v>
      </c>
      <c r="E455" s="187">
        <f>C455/D455</f>
        <v>2419.34</v>
      </c>
      <c r="F455" s="252" t="s">
        <v>309</v>
      </c>
      <c r="G455" s="212">
        <v>10</v>
      </c>
    </row>
    <row r="456" spans="1:7" ht="38.25" customHeight="1">
      <c r="A456" s="14"/>
      <c r="B456" s="7" t="s">
        <v>1739</v>
      </c>
      <c r="C456" s="157">
        <v>270.42</v>
      </c>
      <c r="D456" s="156">
        <v>1</v>
      </c>
      <c r="E456" s="187">
        <f t="shared" si="10"/>
        <v>270.42</v>
      </c>
      <c r="F456" s="252" t="s">
        <v>310</v>
      </c>
      <c r="G456" s="212">
        <v>10</v>
      </c>
    </row>
    <row r="457" spans="1:7" ht="61.5">
      <c r="A457" s="14"/>
      <c r="B457" s="7" t="s">
        <v>1740</v>
      </c>
      <c r="C457" s="157">
        <v>333.41</v>
      </c>
      <c r="D457" s="156">
        <v>1</v>
      </c>
      <c r="E457" s="187">
        <f t="shared" si="10"/>
        <v>333.41</v>
      </c>
      <c r="F457" s="252" t="s">
        <v>282</v>
      </c>
      <c r="G457" s="212">
        <v>10</v>
      </c>
    </row>
    <row r="458" spans="1:7" ht="61.5">
      <c r="A458" s="14"/>
      <c r="B458" s="7" t="s">
        <v>1741</v>
      </c>
      <c r="C458" s="157">
        <v>390.7</v>
      </c>
      <c r="D458" s="156">
        <v>1</v>
      </c>
      <c r="E458" s="187">
        <f t="shared" si="10"/>
        <v>390.7</v>
      </c>
      <c r="F458" s="252" t="s">
        <v>314</v>
      </c>
      <c r="G458" s="212">
        <v>10</v>
      </c>
    </row>
    <row r="459" spans="1:7" ht="34.9" customHeight="1">
      <c r="A459" s="274"/>
      <c r="B459" s="271" t="s">
        <v>1500</v>
      </c>
      <c r="C459" s="502"/>
      <c r="D459" s="502"/>
      <c r="E459" s="502"/>
      <c r="F459" s="502"/>
      <c r="G459" s="502"/>
    </row>
    <row r="460" spans="1:7" ht="92.25">
      <c r="A460" s="61"/>
      <c r="B460" s="62" t="s">
        <v>2346</v>
      </c>
      <c r="C460" s="166">
        <v>226.95</v>
      </c>
      <c r="D460" s="21">
        <v>1</v>
      </c>
      <c r="E460" s="162">
        <f>C460/D460</f>
        <v>226.95</v>
      </c>
      <c r="F460" s="55" t="s">
        <v>1498</v>
      </c>
      <c r="G460" s="68">
        <v>10</v>
      </c>
    </row>
    <row r="461" spans="1:7" ht="131.25" customHeight="1">
      <c r="A461" s="61"/>
      <c r="B461" s="426" t="s">
        <v>2961</v>
      </c>
      <c r="C461" s="166">
        <v>134.94</v>
      </c>
      <c r="D461" s="21">
        <v>1</v>
      </c>
      <c r="E461" s="162">
        <f>C461/D461</f>
        <v>134.94</v>
      </c>
      <c r="F461" s="332" t="s">
        <v>2640</v>
      </c>
      <c r="G461" s="68">
        <v>10</v>
      </c>
    </row>
    <row r="462" spans="1:7" s="49" customFormat="1" ht="92.25">
      <c r="A462" s="63"/>
      <c r="B462" s="62" t="s">
        <v>1497</v>
      </c>
      <c r="C462" s="166">
        <v>230.58</v>
      </c>
      <c r="D462" s="21">
        <v>1</v>
      </c>
      <c r="E462" s="162">
        <f>C462/D462</f>
        <v>230.58</v>
      </c>
      <c r="F462" s="55" t="s">
        <v>1499</v>
      </c>
      <c r="G462" s="68">
        <v>10</v>
      </c>
    </row>
    <row r="463" spans="1:7" s="49" customFormat="1" ht="126" customHeight="1">
      <c r="A463" s="63"/>
      <c r="B463" s="62" t="s">
        <v>2434</v>
      </c>
      <c r="C463" s="166">
        <v>84</v>
      </c>
      <c r="D463" s="21">
        <v>1</v>
      </c>
      <c r="E463" s="162">
        <f>C463/D463</f>
        <v>84</v>
      </c>
      <c r="F463" s="295" t="s">
        <v>2435</v>
      </c>
      <c r="G463" s="68">
        <v>10</v>
      </c>
    </row>
    <row r="464" spans="1:7" s="49" customFormat="1" ht="61.5">
      <c r="A464" s="63"/>
      <c r="B464" s="62" t="s">
        <v>2344</v>
      </c>
      <c r="C464" s="166">
        <v>356.78</v>
      </c>
      <c r="D464" s="21">
        <v>1</v>
      </c>
      <c r="E464" s="162">
        <f>C464/D464</f>
        <v>356.78</v>
      </c>
      <c r="F464" s="294" t="s">
        <v>2345</v>
      </c>
      <c r="G464" s="68">
        <v>10</v>
      </c>
    </row>
    <row r="465" spans="1:7" ht="61.5">
      <c r="A465" s="61"/>
      <c r="B465" s="62" t="s">
        <v>284</v>
      </c>
      <c r="C465" s="166">
        <v>249.19</v>
      </c>
      <c r="D465" s="21">
        <v>1</v>
      </c>
      <c r="E465" s="162">
        <f t="shared" ref="E465:E482" si="12">C465/D465</f>
        <v>249.19</v>
      </c>
      <c r="F465" s="252" t="s">
        <v>1396</v>
      </c>
      <c r="G465" s="68">
        <v>10</v>
      </c>
    </row>
    <row r="466" spans="1:7" ht="34.9" customHeight="1">
      <c r="A466" s="272"/>
      <c r="B466" s="271" t="s">
        <v>315</v>
      </c>
      <c r="C466" s="514"/>
      <c r="D466" s="514"/>
      <c r="E466" s="514"/>
      <c r="F466" s="514"/>
      <c r="G466" s="514"/>
    </row>
    <row r="467" spans="1:7" ht="68.25" customHeight="1">
      <c r="A467" s="61"/>
      <c r="B467" s="62" t="s">
        <v>316</v>
      </c>
      <c r="C467" s="166">
        <v>1545.7</v>
      </c>
      <c r="D467" s="21">
        <v>10</v>
      </c>
      <c r="E467" s="162">
        <f t="shared" si="12"/>
        <v>154.57</v>
      </c>
      <c r="F467" s="55" t="s">
        <v>317</v>
      </c>
      <c r="G467" s="68">
        <v>18</v>
      </c>
    </row>
    <row r="468" spans="1:7" ht="61.5">
      <c r="A468" s="61"/>
      <c r="B468" s="62" t="s">
        <v>318</v>
      </c>
      <c r="C468" s="166">
        <v>862.88</v>
      </c>
      <c r="D468" s="21">
        <v>5</v>
      </c>
      <c r="E468" s="162">
        <f t="shared" si="12"/>
        <v>172.57599999999999</v>
      </c>
      <c r="F468" s="55" t="s">
        <v>319</v>
      </c>
      <c r="G468" s="68">
        <v>18</v>
      </c>
    </row>
    <row r="469" spans="1:7" ht="40.5" customHeight="1">
      <c r="A469" s="61"/>
      <c r="B469" s="62" t="s">
        <v>320</v>
      </c>
      <c r="C469" s="166">
        <v>844.04</v>
      </c>
      <c r="D469" s="21">
        <v>10</v>
      </c>
      <c r="E469" s="162">
        <f t="shared" si="12"/>
        <v>84.403999999999996</v>
      </c>
      <c r="F469" s="252" t="s">
        <v>321</v>
      </c>
      <c r="G469" s="68">
        <v>18</v>
      </c>
    </row>
    <row r="470" spans="1:7" ht="61.5">
      <c r="A470" s="61"/>
      <c r="B470" s="62" t="s">
        <v>322</v>
      </c>
      <c r="C470" s="166">
        <v>757.1</v>
      </c>
      <c r="D470" s="21">
        <v>10</v>
      </c>
      <c r="E470" s="162">
        <f t="shared" si="12"/>
        <v>75.710000000000008</v>
      </c>
      <c r="F470" s="252" t="s">
        <v>323</v>
      </c>
      <c r="G470" s="68">
        <v>18</v>
      </c>
    </row>
    <row r="471" spans="1:7" ht="30.75">
      <c r="A471" s="61"/>
      <c r="B471" s="62" t="s">
        <v>1845</v>
      </c>
      <c r="C471" s="166">
        <v>614.86</v>
      </c>
      <c r="D471" s="21">
        <v>10</v>
      </c>
      <c r="E471" s="162">
        <f t="shared" si="12"/>
        <v>61.486000000000004</v>
      </c>
      <c r="F471" s="252" t="s">
        <v>1846</v>
      </c>
      <c r="G471" s="68">
        <v>18</v>
      </c>
    </row>
    <row r="472" spans="1:7" ht="61.5">
      <c r="A472" s="61"/>
      <c r="B472" s="62" t="s">
        <v>324</v>
      </c>
      <c r="C472" s="166">
        <v>914.07</v>
      </c>
      <c r="D472" s="21">
        <v>5</v>
      </c>
      <c r="E472" s="162">
        <f t="shared" si="12"/>
        <v>182.81400000000002</v>
      </c>
      <c r="F472" s="55" t="s">
        <v>325</v>
      </c>
      <c r="G472" s="68">
        <v>18</v>
      </c>
    </row>
    <row r="473" spans="1:7" ht="61.5">
      <c r="A473" s="61"/>
      <c r="B473" s="62" t="s">
        <v>1501</v>
      </c>
      <c r="C473" s="166">
        <v>1132.92</v>
      </c>
      <c r="D473" s="21">
        <v>5</v>
      </c>
      <c r="E473" s="162">
        <f t="shared" si="12"/>
        <v>226.584</v>
      </c>
      <c r="F473" s="252" t="s">
        <v>326</v>
      </c>
      <c r="G473" s="68">
        <v>18</v>
      </c>
    </row>
    <row r="474" spans="1:7" ht="40.5" customHeight="1">
      <c r="A474" s="61"/>
      <c r="B474" s="62" t="s">
        <v>327</v>
      </c>
      <c r="C474" s="166">
        <v>271.39999999999998</v>
      </c>
      <c r="D474" s="21">
        <v>4</v>
      </c>
      <c r="E474" s="162">
        <f t="shared" si="12"/>
        <v>67.849999999999994</v>
      </c>
      <c r="F474" s="55" t="s">
        <v>328</v>
      </c>
      <c r="G474" s="68">
        <v>18</v>
      </c>
    </row>
    <row r="475" spans="1:7" ht="61.5">
      <c r="A475" s="61"/>
      <c r="B475" s="62" t="s">
        <v>329</v>
      </c>
      <c r="C475" s="166">
        <v>450.42</v>
      </c>
      <c r="D475" s="21">
        <v>5</v>
      </c>
      <c r="E475" s="162">
        <f t="shared" si="12"/>
        <v>90.084000000000003</v>
      </c>
      <c r="F475" s="55" t="s">
        <v>330</v>
      </c>
      <c r="G475" s="68">
        <v>18</v>
      </c>
    </row>
    <row r="476" spans="1:7" ht="61.5">
      <c r="A476" s="61"/>
      <c r="B476" s="62" t="s">
        <v>331</v>
      </c>
      <c r="C476" s="166">
        <v>637.33000000000004</v>
      </c>
      <c r="D476" s="21">
        <v>5</v>
      </c>
      <c r="E476" s="162">
        <f t="shared" si="12"/>
        <v>127.46600000000001</v>
      </c>
      <c r="F476" s="55" t="s">
        <v>332</v>
      </c>
      <c r="G476" s="68">
        <v>18</v>
      </c>
    </row>
    <row r="477" spans="1:7" ht="61.5">
      <c r="A477" s="61"/>
      <c r="B477" s="62" t="s">
        <v>333</v>
      </c>
      <c r="C477" s="166">
        <v>880.35</v>
      </c>
      <c r="D477" s="21">
        <v>5</v>
      </c>
      <c r="E477" s="162">
        <f t="shared" si="12"/>
        <v>176.07</v>
      </c>
      <c r="F477" s="55" t="s">
        <v>334</v>
      </c>
      <c r="G477" s="68">
        <v>18</v>
      </c>
    </row>
    <row r="478" spans="1:7" ht="61.5">
      <c r="A478" s="61"/>
      <c r="B478" s="62" t="s">
        <v>335</v>
      </c>
      <c r="C478" s="166">
        <v>1759.73</v>
      </c>
      <c r="D478" s="21">
        <v>10</v>
      </c>
      <c r="E478" s="162">
        <f t="shared" si="12"/>
        <v>175.97300000000001</v>
      </c>
      <c r="F478" s="55" t="s">
        <v>336</v>
      </c>
      <c r="G478" s="68">
        <v>18</v>
      </c>
    </row>
    <row r="479" spans="1:7" ht="38.25" customHeight="1">
      <c r="A479" s="61"/>
      <c r="B479" s="62" t="s">
        <v>337</v>
      </c>
      <c r="C479" s="166">
        <v>527.04</v>
      </c>
      <c r="D479" s="21">
        <v>10</v>
      </c>
      <c r="E479" s="162">
        <f t="shared" si="12"/>
        <v>52.703999999999994</v>
      </c>
      <c r="F479" s="55" t="s">
        <v>338</v>
      </c>
      <c r="G479" s="68">
        <v>18</v>
      </c>
    </row>
    <row r="480" spans="1:7" ht="38.25" customHeight="1">
      <c r="A480" s="61"/>
      <c r="B480" s="62" t="s">
        <v>339</v>
      </c>
      <c r="C480" s="166">
        <v>495.81</v>
      </c>
      <c r="D480" s="21">
        <v>10</v>
      </c>
      <c r="E480" s="162">
        <f t="shared" si="12"/>
        <v>49.581000000000003</v>
      </c>
      <c r="F480" s="55" t="s">
        <v>340</v>
      </c>
      <c r="G480" s="68">
        <v>18</v>
      </c>
    </row>
    <row r="481" spans="1:7" ht="38.25" customHeight="1">
      <c r="A481" s="61"/>
      <c r="B481" s="62" t="s">
        <v>341</v>
      </c>
      <c r="C481" s="166">
        <v>399.18</v>
      </c>
      <c r="D481" s="21">
        <v>10</v>
      </c>
      <c r="E481" s="162">
        <f t="shared" si="12"/>
        <v>39.917999999999999</v>
      </c>
      <c r="F481" s="55" t="s">
        <v>342</v>
      </c>
      <c r="G481" s="68">
        <v>18</v>
      </c>
    </row>
    <row r="482" spans="1:7" ht="61.5">
      <c r="A482" s="61"/>
      <c r="B482" s="62" t="s">
        <v>343</v>
      </c>
      <c r="C482" s="166">
        <v>468.48</v>
      </c>
      <c r="D482" s="21">
        <v>10</v>
      </c>
      <c r="E482" s="162">
        <f t="shared" si="12"/>
        <v>46.847999999999999</v>
      </c>
      <c r="F482" s="55" t="s">
        <v>344</v>
      </c>
      <c r="G482" s="68">
        <v>18</v>
      </c>
    </row>
    <row r="483" spans="1:7" ht="34.9" customHeight="1">
      <c r="A483" s="271"/>
      <c r="B483" s="271" t="s">
        <v>1502</v>
      </c>
      <c r="C483" s="499"/>
      <c r="D483" s="499"/>
      <c r="E483" s="499"/>
      <c r="F483" s="499"/>
      <c r="G483" s="499"/>
    </row>
    <row r="484" spans="1:7" ht="61.5">
      <c r="A484" s="18"/>
      <c r="B484" s="62" t="s">
        <v>346</v>
      </c>
      <c r="C484" s="167">
        <v>2030.08</v>
      </c>
      <c r="D484" s="21">
        <v>10</v>
      </c>
      <c r="E484" s="188">
        <f>C484/D484</f>
        <v>203.00799999999998</v>
      </c>
      <c r="F484" s="55" t="s">
        <v>345</v>
      </c>
      <c r="G484" s="68">
        <v>18</v>
      </c>
    </row>
    <row r="485" spans="1:7" ht="61.5">
      <c r="A485" s="18"/>
      <c r="B485" s="62" t="s">
        <v>347</v>
      </c>
      <c r="C485" s="167">
        <v>1014.06</v>
      </c>
      <c r="D485" s="21">
        <v>10</v>
      </c>
      <c r="E485" s="188">
        <f>C485/D485</f>
        <v>101.40599999999999</v>
      </c>
      <c r="F485" s="55" t="s">
        <v>348</v>
      </c>
      <c r="G485" s="68">
        <v>18</v>
      </c>
    </row>
    <row r="486" spans="1:7" ht="30.75">
      <c r="A486" s="271"/>
      <c r="B486" s="271" t="s">
        <v>1503</v>
      </c>
      <c r="C486" s="499"/>
      <c r="D486" s="499"/>
      <c r="E486" s="499"/>
      <c r="F486" s="499"/>
      <c r="G486" s="499"/>
    </row>
    <row r="487" spans="1:7" ht="80.25" customHeight="1">
      <c r="A487" s="18"/>
      <c r="B487" s="62" t="s">
        <v>349</v>
      </c>
      <c r="C487" s="167">
        <v>3040.24</v>
      </c>
      <c r="D487" s="20">
        <v>10</v>
      </c>
      <c r="E487" s="188">
        <f>C487/D487</f>
        <v>304.024</v>
      </c>
      <c r="F487" s="55" t="s">
        <v>350</v>
      </c>
      <c r="G487" s="20">
        <v>18</v>
      </c>
    </row>
    <row r="488" spans="1:7" ht="61.5">
      <c r="A488" s="18"/>
      <c r="B488" s="62" t="s">
        <v>351</v>
      </c>
      <c r="C488" s="167">
        <v>797.39</v>
      </c>
      <c r="D488" s="20">
        <v>10</v>
      </c>
      <c r="E488" s="188">
        <f>C488/D488</f>
        <v>79.739000000000004</v>
      </c>
      <c r="F488" s="55" t="s">
        <v>352</v>
      </c>
      <c r="G488" s="20">
        <v>18</v>
      </c>
    </row>
    <row r="489" spans="1:7" s="269" customFormat="1" ht="34.9" customHeight="1">
      <c r="A489" s="513" t="s">
        <v>353</v>
      </c>
      <c r="B489" s="513"/>
      <c r="C489" s="513"/>
      <c r="D489" s="513"/>
      <c r="E489" s="513"/>
      <c r="F489" s="513"/>
      <c r="G489" s="513"/>
    </row>
    <row r="490" spans="1:7" s="269" customFormat="1" ht="34.9" customHeight="1">
      <c r="A490" s="513" t="s">
        <v>354</v>
      </c>
      <c r="B490" s="513"/>
      <c r="C490" s="513"/>
      <c r="D490" s="513"/>
      <c r="E490" s="513"/>
      <c r="F490" s="513"/>
      <c r="G490" s="513"/>
    </row>
    <row r="491" spans="1:7" ht="34.9" customHeight="1">
      <c r="A491" s="271"/>
      <c r="B491" s="271" t="s">
        <v>355</v>
      </c>
      <c r="C491" s="499"/>
      <c r="D491" s="499"/>
      <c r="E491" s="499"/>
      <c r="F491" s="499"/>
      <c r="G491" s="499"/>
    </row>
    <row r="492" spans="1:7" ht="72.75" customHeight="1">
      <c r="A492" s="18"/>
      <c r="B492" s="208" t="s">
        <v>2635</v>
      </c>
      <c r="C492" s="167">
        <v>321.7</v>
      </c>
      <c r="D492" s="20">
        <v>1</v>
      </c>
      <c r="E492" s="188">
        <f t="shared" ref="E492:E509" si="13">C492/D492</f>
        <v>321.7</v>
      </c>
      <c r="F492" s="252" t="s">
        <v>356</v>
      </c>
      <c r="G492" s="20">
        <v>18</v>
      </c>
    </row>
    <row r="493" spans="1:7" ht="72.75" customHeight="1">
      <c r="A493" s="18"/>
      <c r="B493" s="208" t="s">
        <v>2631</v>
      </c>
      <c r="C493" s="167">
        <v>190.63</v>
      </c>
      <c r="D493" s="20">
        <v>1</v>
      </c>
      <c r="E493" s="188">
        <f t="shared" si="13"/>
        <v>190.63</v>
      </c>
      <c r="F493" s="501" t="s">
        <v>357</v>
      </c>
      <c r="G493" s="20">
        <v>18</v>
      </c>
    </row>
    <row r="494" spans="1:7" ht="72.75" customHeight="1">
      <c r="A494" s="18"/>
      <c r="B494" s="208" t="s">
        <v>2632</v>
      </c>
      <c r="C494" s="167">
        <v>307.94</v>
      </c>
      <c r="D494" s="20">
        <v>1</v>
      </c>
      <c r="E494" s="188">
        <f t="shared" si="13"/>
        <v>307.94</v>
      </c>
      <c r="F494" s="501"/>
      <c r="G494" s="20">
        <v>18</v>
      </c>
    </row>
    <row r="495" spans="1:7" ht="72.75" customHeight="1">
      <c r="A495" s="18"/>
      <c r="B495" s="208" t="s">
        <v>2619</v>
      </c>
      <c r="C495" s="167">
        <v>802.62</v>
      </c>
      <c r="D495" s="20">
        <v>1</v>
      </c>
      <c r="E495" s="188">
        <f t="shared" si="13"/>
        <v>802.62</v>
      </c>
      <c r="F495" s="501"/>
      <c r="G495" s="20">
        <v>18</v>
      </c>
    </row>
    <row r="496" spans="1:7" ht="72.75" customHeight="1">
      <c r="A496" s="18"/>
      <c r="B496" s="208" t="s">
        <v>2620</v>
      </c>
      <c r="C496" s="167">
        <v>1339.88</v>
      </c>
      <c r="D496" s="20">
        <v>1</v>
      </c>
      <c r="E496" s="188">
        <f t="shared" si="13"/>
        <v>1339.88</v>
      </c>
      <c r="F496" s="501"/>
      <c r="G496" s="20">
        <v>18</v>
      </c>
    </row>
    <row r="497" spans="1:7" ht="72.75" customHeight="1">
      <c r="A497" s="18"/>
      <c r="B497" s="208" t="s">
        <v>2621</v>
      </c>
      <c r="C497" s="167">
        <v>263.38</v>
      </c>
      <c r="D497" s="20">
        <v>1</v>
      </c>
      <c r="E497" s="188">
        <f t="shared" si="13"/>
        <v>263.38</v>
      </c>
      <c r="F497" s="501" t="s">
        <v>358</v>
      </c>
      <c r="G497" s="20">
        <v>18</v>
      </c>
    </row>
    <row r="498" spans="1:7" ht="72.75" customHeight="1">
      <c r="A498" s="18"/>
      <c r="B498" s="208" t="s">
        <v>2622</v>
      </c>
      <c r="C498" s="167">
        <v>719.41</v>
      </c>
      <c r="D498" s="20">
        <v>1</v>
      </c>
      <c r="E498" s="188">
        <f t="shared" si="13"/>
        <v>719.41</v>
      </c>
      <c r="F498" s="501"/>
      <c r="G498" s="20">
        <v>18</v>
      </c>
    </row>
    <row r="499" spans="1:7" ht="72.75" customHeight="1">
      <c r="A499" s="18"/>
      <c r="B499" s="208" t="s">
        <v>2623</v>
      </c>
      <c r="C499" s="167">
        <v>1205.57</v>
      </c>
      <c r="D499" s="20">
        <v>1</v>
      </c>
      <c r="E499" s="188">
        <f t="shared" si="13"/>
        <v>1205.57</v>
      </c>
      <c r="F499" s="501"/>
      <c r="G499" s="20">
        <v>18</v>
      </c>
    </row>
    <row r="500" spans="1:7" ht="72.75" customHeight="1">
      <c r="A500" s="18"/>
      <c r="B500" s="208" t="s">
        <v>2624</v>
      </c>
      <c r="C500" s="167">
        <v>2143.8000000000002</v>
      </c>
      <c r="D500" s="20">
        <v>1</v>
      </c>
      <c r="E500" s="188">
        <f t="shared" si="13"/>
        <v>2143.8000000000002</v>
      </c>
      <c r="F500" s="501"/>
      <c r="G500" s="20">
        <v>18</v>
      </c>
    </row>
    <row r="501" spans="1:7" ht="72.75" customHeight="1">
      <c r="A501" s="18"/>
      <c r="B501" s="208" t="s">
        <v>2625</v>
      </c>
      <c r="C501" s="167">
        <v>199.17</v>
      </c>
      <c r="D501" s="20">
        <v>1</v>
      </c>
      <c r="E501" s="188">
        <f t="shared" si="13"/>
        <v>199.17</v>
      </c>
      <c r="F501" s="252" t="s">
        <v>366</v>
      </c>
      <c r="G501" s="20">
        <v>18</v>
      </c>
    </row>
    <row r="502" spans="1:7" ht="72.75" customHeight="1">
      <c r="A502" s="18"/>
      <c r="B502" s="208" t="s">
        <v>2633</v>
      </c>
      <c r="C502" s="167">
        <v>560.20000000000005</v>
      </c>
      <c r="D502" s="20">
        <v>1</v>
      </c>
      <c r="E502" s="188">
        <f t="shared" si="13"/>
        <v>560.20000000000005</v>
      </c>
      <c r="F502" s="501" t="s">
        <v>359</v>
      </c>
      <c r="G502" s="20">
        <v>18</v>
      </c>
    </row>
    <row r="503" spans="1:7" ht="72.75" customHeight="1">
      <c r="A503" s="18"/>
      <c r="B503" s="208" t="s">
        <v>2634</v>
      </c>
      <c r="C503" s="167">
        <v>940.86</v>
      </c>
      <c r="D503" s="20">
        <v>1</v>
      </c>
      <c r="E503" s="188">
        <f t="shared" si="13"/>
        <v>940.86</v>
      </c>
      <c r="F503" s="501"/>
      <c r="G503" s="20">
        <v>18</v>
      </c>
    </row>
    <row r="504" spans="1:7" ht="72.75" customHeight="1">
      <c r="A504" s="18"/>
      <c r="B504" s="208" t="s">
        <v>2626</v>
      </c>
      <c r="C504" s="167">
        <v>627.02</v>
      </c>
      <c r="D504" s="20">
        <v>1</v>
      </c>
      <c r="E504" s="188">
        <f t="shared" si="13"/>
        <v>627.02</v>
      </c>
      <c r="F504" s="252" t="s">
        <v>360</v>
      </c>
      <c r="G504" s="20">
        <v>18</v>
      </c>
    </row>
    <row r="505" spans="1:7" ht="40.5" customHeight="1">
      <c r="A505" s="18"/>
      <c r="B505" s="208" t="s">
        <v>2618</v>
      </c>
      <c r="C505" s="167">
        <v>659.54</v>
      </c>
      <c r="D505" s="20">
        <v>1</v>
      </c>
      <c r="E505" s="188">
        <f t="shared" si="13"/>
        <v>659.54</v>
      </c>
      <c r="F505" s="252" t="s">
        <v>361</v>
      </c>
      <c r="G505" s="20">
        <v>18</v>
      </c>
    </row>
    <row r="506" spans="1:7" ht="72.75" customHeight="1">
      <c r="A506" s="18"/>
      <c r="B506" s="208" t="s">
        <v>2627</v>
      </c>
      <c r="C506" s="167">
        <v>362.97</v>
      </c>
      <c r="D506" s="20">
        <v>1</v>
      </c>
      <c r="E506" s="188">
        <f t="shared" si="13"/>
        <v>362.97</v>
      </c>
      <c r="F506" s="252" t="s">
        <v>362</v>
      </c>
      <c r="G506" s="20">
        <v>18</v>
      </c>
    </row>
    <row r="507" spans="1:7" ht="72.75" customHeight="1">
      <c r="A507" s="18"/>
      <c r="B507" s="208" t="s">
        <v>2628</v>
      </c>
      <c r="C507" s="167">
        <v>318.42</v>
      </c>
      <c r="D507" s="20">
        <v>1</v>
      </c>
      <c r="E507" s="188">
        <f t="shared" si="13"/>
        <v>318.42</v>
      </c>
      <c r="F507" s="252" t="s">
        <v>363</v>
      </c>
      <c r="G507" s="20">
        <v>18</v>
      </c>
    </row>
    <row r="508" spans="1:7" ht="101.25" customHeight="1">
      <c r="A508" s="18"/>
      <c r="B508" s="208" t="s">
        <v>2629</v>
      </c>
      <c r="C508" s="167">
        <v>362.97</v>
      </c>
      <c r="D508" s="20">
        <v>1</v>
      </c>
      <c r="E508" s="188">
        <f t="shared" si="13"/>
        <v>362.97</v>
      </c>
      <c r="F508" s="252" t="s">
        <v>364</v>
      </c>
      <c r="G508" s="20">
        <v>18</v>
      </c>
    </row>
    <row r="509" spans="1:7" ht="72.75" customHeight="1">
      <c r="A509" s="18"/>
      <c r="B509" s="208" t="s">
        <v>2630</v>
      </c>
      <c r="C509" s="167">
        <v>362.97</v>
      </c>
      <c r="D509" s="20">
        <v>1</v>
      </c>
      <c r="E509" s="188">
        <f t="shared" si="13"/>
        <v>362.97</v>
      </c>
      <c r="F509" s="252" t="s">
        <v>365</v>
      </c>
      <c r="G509" s="20">
        <v>18</v>
      </c>
    </row>
    <row r="510" spans="1:7" ht="34.9" customHeight="1">
      <c r="A510" s="270"/>
      <c r="B510" s="271" t="s">
        <v>1504</v>
      </c>
      <c r="C510" s="506"/>
      <c r="D510" s="506"/>
      <c r="E510" s="506"/>
      <c r="F510" s="506"/>
      <c r="G510" s="506"/>
    </row>
    <row r="511" spans="1:7" ht="68.25" customHeight="1">
      <c r="A511" s="5"/>
      <c r="B511" s="7" t="s">
        <v>393</v>
      </c>
      <c r="C511" s="157">
        <v>364.44</v>
      </c>
      <c r="D511" s="156">
        <v>1</v>
      </c>
      <c r="E511" s="187">
        <f t="shared" ref="E511:E562" si="14">C511/D511</f>
        <v>364.44</v>
      </c>
      <c r="F511" s="254" t="s">
        <v>1286</v>
      </c>
      <c r="G511" s="212">
        <v>18</v>
      </c>
    </row>
    <row r="512" spans="1:7" ht="57" customHeight="1">
      <c r="A512" s="5"/>
      <c r="B512" s="401" t="s">
        <v>2766</v>
      </c>
      <c r="C512" s="248">
        <v>347.18</v>
      </c>
      <c r="D512" s="263">
        <v>1</v>
      </c>
      <c r="E512" s="187">
        <v>347.18</v>
      </c>
      <c r="F512" s="401" t="s">
        <v>2767</v>
      </c>
      <c r="G512" s="263">
        <v>18</v>
      </c>
    </row>
    <row r="513" spans="1:7" ht="38.25" customHeight="1">
      <c r="A513" s="5"/>
      <c r="B513" s="7" t="s">
        <v>394</v>
      </c>
      <c r="C513" s="157">
        <v>182.86</v>
      </c>
      <c r="D513" s="156">
        <v>1</v>
      </c>
      <c r="E513" s="187">
        <f t="shared" si="14"/>
        <v>182.86</v>
      </c>
      <c r="F513" s="251" t="s">
        <v>1292</v>
      </c>
      <c r="G513" s="212">
        <v>18</v>
      </c>
    </row>
    <row r="514" spans="1:7" ht="61.5">
      <c r="A514" s="5"/>
      <c r="B514" s="7" t="s">
        <v>395</v>
      </c>
      <c r="C514" s="157">
        <v>132.36000000000001</v>
      </c>
      <c r="D514" s="156">
        <v>1</v>
      </c>
      <c r="E514" s="187">
        <f t="shared" si="14"/>
        <v>132.36000000000001</v>
      </c>
      <c r="F514" s="254" t="s">
        <v>1287</v>
      </c>
      <c r="G514" s="212">
        <v>18</v>
      </c>
    </row>
    <row r="515" spans="1:7" ht="30.75">
      <c r="A515" s="5"/>
      <c r="B515" s="7" t="s">
        <v>1294</v>
      </c>
      <c r="C515" s="157">
        <v>132.36000000000001</v>
      </c>
      <c r="D515" s="156">
        <v>1</v>
      </c>
      <c r="E515" s="187">
        <f t="shared" si="14"/>
        <v>132.36000000000001</v>
      </c>
      <c r="F515" s="251" t="s">
        <v>1293</v>
      </c>
      <c r="G515" s="212">
        <v>18</v>
      </c>
    </row>
    <row r="516" spans="1:7" ht="30.75">
      <c r="A516" s="5"/>
      <c r="B516" s="7" t="s">
        <v>396</v>
      </c>
      <c r="C516" s="157">
        <v>168.8</v>
      </c>
      <c r="D516" s="156">
        <v>1</v>
      </c>
      <c r="E516" s="187">
        <f t="shared" si="14"/>
        <v>168.8</v>
      </c>
      <c r="F516" s="254" t="s">
        <v>1295</v>
      </c>
      <c r="G516" s="212">
        <v>18</v>
      </c>
    </row>
    <row r="517" spans="1:7" ht="30.75">
      <c r="A517" s="5"/>
      <c r="B517" s="7" t="s">
        <v>397</v>
      </c>
      <c r="C517" s="157">
        <v>192.9</v>
      </c>
      <c r="D517" s="156">
        <v>1</v>
      </c>
      <c r="E517" s="187">
        <f t="shared" si="14"/>
        <v>192.9</v>
      </c>
      <c r="F517" s="254" t="s">
        <v>1296</v>
      </c>
      <c r="G517" s="212">
        <v>18</v>
      </c>
    </row>
    <row r="518" spans="1:7" ht="30.75">
      <c r="A518" s="5"/>
      <c r="B518" s="7" t="s">
        <v>398</v>
      </c>
      <c r="C518" s="157">
        <v>162.77000000000001</v>
      </c>
      <c r="D518" s="156">
        <v>1</v>
      </c>
      <c r="E518" s="187">
        <f t="shared" si="14"/>
        <v>162.77000000000001</v>
      </c>
      <c r="F518" s="254" t="s">
        <v>1295</v>
      </c>
      <c r="G518" s="212">
        <v>18</v>
      </c>
    </row>
    <row r="519" spans="1:7" ht="30.75">
      <c r="A519" s="5"/>
      <c r="B519" s="7" t="s">
        <v>399</v>
      </c>
      <c r="C519" s="157">
        <v>259.22000000000003</v>
      </c>
      <c r="D519" s="156">
        <v>1</v>
      </c>
      <c r="E519" s="187">
        <f t="shared" si="14"/>
        <v>259.22000000000003</v>
      </c>
      <c r="F519" s="254" t="s">
        <v>1295</v>
      </c>
      <c r="G519" s="212">
        <v>18</v>
      </c>
    </row>
    <row r="520" spans="1:7" ht="61.5">
      <c r="A520" s="5"/>
      <c r="B520" s="364" t="s">
        <v>2871</v>
      </c>
      <c r="C520" s="248">
        <v>203.93</v>
      </c>
      <c r="D520" s="263">
        <v>1</v>
      </c>
      <c r="E520" s="187">
        <f t="shared" si="14"/>
        <v>203.93</v>
      </c>
      <c r="F520" s="415" t="s">
        <v>1295</v>
      </c>
      <c r="G520" s="263">
        <v>18</v>
      </c>
    </row>
    <row r="521" spans="1:7" ht="30.75" customHeight="1">
      <c r="A521" s="5"/>
      <c r="B521" s="7" t="s">
        <v>400</v>
      </c>
      <c r="C521" s="157">
        <v>229.08</v>
      </c>
      <c r="D521" s="156">
        <v>1</v>
      </c>
      <c r="E521" s="187">
        <f t="shared" si="14"/>
        <v>229.08</v>
      </c>
      <c r="F521" s="254" t="s">
        <v>1297</v>
      </c>
      <c r="G521" s="212">
        <v>18</v>
      </c>
    </row>
    <row r="522" spans="1:7" ht="30.75">
      <c r="A522" s="5"/>
      <c r="B522" s="7" t="s">
        <v>401</v>
      </c>
      <c r="C522" s="157">
        <v>421.98</v>
      </c>
      <c r="D522" s="156">
        <v>1</v>
      </c>
      <c r="E522" s="187">
        <f t="shared" si="14"/>
        <v>421.98</v>
      </c>
      <c r="F522" s="254"/>
      <c r="G522" s="212">
        <v>18</v>
      </c>
    </row>
    <row r="523" spans="1:7" ht="30.75">
      <c r="A523" s="5"/>
      <c r="B523" s="7" t="s">
        <v>402</v>
      </c>
      <c r="C523" s="157">
        <v>351.01</v>
      </c>
      <c r="D523" s="156">
        <v>1</v>
      </c>
      <c r="E523" s="187">
        <f t="shared" si="14"/>
        <v>351.01</v>
      </c>
      <c r="F523" s="486" t="s">
        <v>1298</v>
      </c>
      <c r="G523" s="212">
        <v>18</v>
      </c>
    </row>
    <row r="524" spans="1:7" ht="30.75">
      <c r="A524" s="5"/>
      <c r="B524" s="7" t="s">
        <v>403</v>
      </c>
      <c r="C524" s="157">
        <v>351.01</v>
      </c>
      <c r="D524" s="156">
        <v>1</v>
      </c>
      <c r="E524" s="187">
        <f t="shared" si="14"/>
        <v>351.01</v>
      </c>
      <c r="F524" s="486"/>
      <c r="G524" s="212">
        <v>18</v>
      </c>
    </row>
    <row r="525" spans="1:7" ht="30.75">
      <c r="A525" s="5"/>
      <c r="B525" s="7" t="s">
        <v>404</v>
      </c>
      <c r="C525" s="157">
        <v>132.36000000000001</v>
      </c>
      <c r="D525" s="156">
        <v>1</v>
      </c>
      <c r="E525" s="187">
        <f t="shared" si="14"/>
        <v>132.36000000000001</v>
      </c>
      <c r="F525" s="254"/>
      <c r="G525" s="212">
        <v>18</v>
      </c>
    </row>
    <row r="526" spans="1:7" ht="217.5" customHeight="1">
      <c r="A526" s="5"/>
      <c r="B526" s="159" t="s">
        <v>1848</v>
      </c>
      <c r="C526" s="160">
        <v>120.84</v>
      </c>
      <c r="D526" s="158">
        <v>1</v>
      </c>
      <c r="E526" s="187">
        <f t="shared" si="14"/>
        <v>120.84</v>
      </c>
      <c r="F526" s="259" t="s">
        <v>2419</v>
      </c>
      <c r="G526" s="212">
        <v>18</v>
      </c>
    </row>
    <row r="527" spans="1:7" ht="156" customHeight="1">
      <c r="A527" s="5"/>
      <c r="B527" s="7" t="s">
        <v>1847</v>
      </c>
      <c r="C527" s="157">
        <v>120.84</v>
      </c>
      <c r="D527" s="156">
        <v>1</v>
      </c>
      <c r="E527" s="187">
        <f t="shared" si="14"/>
        <v>120.84</v>
      </c>
      <c r="F527" s="251" t="s">
        <v>2420</v>
      </c>
      <c r="G527" s="212">
        <v>18</v>
      </c>
    </row>
    <row r="528" spans="1:7" ht="36.75" customHeight="1">
      <c r="A528" s="5"/>
      <c r="B528" s="7" t="s">
        <v>405</v>
      </c>
      <c r="C528" s="157">
        <v>345.25</v>
      </c>
      <c r="D528" s="156">
        <v>1</v>
      </c>
      <c r="E528" s="187">
        <f t="shared" si="14"/>
        <v>345.25</v>
      </c>
      <c r="F528" s="254" t="s">
        <v>1299</v>
      </c>
      <c r="G528" s="212">
        <v>18</v>
      </c>
    </row>
    <row r="529" spans="1:7" ht="61.5">
      <c r="A529" s="5"/>
      <c r="B529" s="7" t="s">
        <v>406</v>
      </c>
      <c r="C529" s="157">
        <v>360.61</v>
      </c>
      <c r="D529" s="156">
        <v>1</v>
      </c>
      <c r="E529" s="187">
        <f t="shared" si="14"/>
        <v>360.61</v>
      </c>
      <c r="F529" s="254" t="s">
        <v>1300</v>
      </c>
      <c r="G529" s="212">
        <v>18</v>
      </c>
    </row>
    <row r="530" spans="1:7" ht="30.75">
      <c r="A530" s="5"/>
      <c r="B530" s="7" t="s">
        <v>407</v>
      </c>
      <c r="C530" s="157">
        <v>952.47</v>
      </c>
      <c r="D530" s="156">
        <v>1</v>
      </c>
      <c r="E530" s="187">
        <f t="shared" si="14"/>
        <v>952.47</v>
      </c>
      <c r="F530" s="254" t="s">
        <v>1302</v>
      </c>
      <c r="G530" s="212">
        <v>18</v>
      </c>
    </row>
    <row r="531" spans="1:7" ht="30.75">
      <c r="A531" s="5"/>
      <c r="B531" s="7" t="s">
        <v>408</v>
      </c>
      <c r="C531" s="157">
        <v>192.9</v>
      </c>
      <c r="D531" s="156">
        <v>1</v>
      </c>
      <c r="E531" s="187">
        <f t="shared" si="14"/>
        <v>192.9</v>
      </c>
      <c r="F531" s="254" t="s">
        <v>1302</v>
      </c>
      <c r="G531" s="212">
        <v>18</v>
      </c>
    </row>
    <row r="532" spans="1:7" ht="61.5">
      <c r="A532" s="5"/>
      <c r="B532" s="364" t="s">
        <v>2872</v>
      </c>
      <c r="C532" s="248">
        <v>203.93</v>
      </c>
      <c r="D532" s="263">
        <v>1</v>
      </c>
      <c r="E532" s="187">
        <f t="shared" si="14"/>
        <v>203.93</v>
      </c>
      <c r="F532" s="415" t="s">
        <v>1302</v>
      </c>
      <c r="G532" s="263">
        <v>18</v>
      </c>
    </row>
    <row r="533" spans="1:7" ht="30.75">
      <c r="A533" s="5"/>
      <c r="B533" s="7" t="s">
        <v>409</v>
      </c>
      <c r="C533" s="157">
        <v>218.66</v>
      </c>
      <c r="D533" s="156">
        <v>1</v>
      </c>
      <c r="E533" s="187">
        <f t="shared" si="14"/>
        <v>218.66</v>
      </c>
      <c r="F533" s="254" t="s">
        <v>1301</v>
      </c>
      <c r="G533" s="212">
        <v>18</v>
      </c>
    </row>
    <row r="534" spans="1:7" ht="30.75">
      <c r="A534" s="5"/>
      <c r="B534" s="7" t="s">
        <v>410</v>
      </c>
      <c r="C534" s="157">
        <v>269.26</v>
      </c>
      <c r="D534" s="156">
        <v>1</v>
      </c>
      <c r="E534" s="187">
        <f t="shared" si="14"/>
        <v>269.26</v>
      </c>
      <c r="F534" s="254" t="s">
        <v>1301</v>
      </c>
      <c r="G534" s="212">
        <v>18</v>
      </c>
    </row>
    <row r="535" spans="1:7" ht="30.75">
      <c r="A535" s="5"/>
      <c r="B535" s="7" t="s">
        <v>411</v>
      </c>
      <c r="C535" s="157">
        <v>136.65</v>
      </c>
      <c r="D535" s="156">
        <v>1</v>
      </c>
      <c r="E535" s="187">
        <f t="shared" si="14"/>
        <v>136.65</v>
      </c>
      <c r="F535" s="254" t="s">
        <v>1301</v>
      </c>
      <c r="G535" s="212">
        <v>18</v>
      </c>
    </row>
    <row r="536" spans="1:7" ht="33" customHeight="1">
      <c r="A536" s="5"/>
      <c r="B536" s="7" t="s">
        <v>412</v>
      </c>
      <c r="C536" s="157">
        <v>168.8</v>
      </c>
      <c r="D536" s="156">
        <v>1</v>
      </c>
      <c r="E536" s="187">
        <f t="shared" si="14"/>
        <v>168.8</v>
      </c>
      <c r="F536" s="254" t="s">
        <v>1301</v>
      </c>
      <c r="G536" s="212">
        <v>18</v>
      </c>
    </row>
    <row r="537" spans="1:7" ht="33" customHeight="1">
      <c r="A537" s="5"/>
      <c r="B537" s="7" t="s">
        <v>413</v>
      </c>
      <c r="C537" s="157">
        <v>263.23</v>
      </c>
      <c r="D537" s="156">
        <v>1</v>
      </c>
      <c r="E537" s="187">
        <f t="shared" si="14"/>
        <v>263.23</v>
      </c>
      <c r="F537" s="254" t="s">
        <v>1301</v>
      </c>
      <c r="G537" s="212">
        <v>18</v>
      </c>
    </row>
    <row r="538" spans="1:7" ht="30.75">
      <c r="A538" s="5"/>
      <c r="B538" s="7" t="s">
        <v>414</v>
      </c>
      <c r="C538" s="157">
        <v>263.23</v>
      </c>
      <c r="D538" s="156">
        <v>1</v>
      </c>
      <c r="E538" s="187">
        <f t="shared" si="14"/>
        <v>263.23</v>
      </c>
      <c r="F538" s="254" t="s">
        <v>1301</v>
      </c>
      <c r="G538" s="212">
        <v>18</v>
      </c>
    </row>
    <row r="539" spans="1:7" ht="30.75">
      <c r="A539" s="5"/>
      <c r="B539" s="7" t="s">
        <v>415</v>
      </c>
      <c r="C539" s="157">
        <v>168.8</v>
      </c>
      <c r="D539" s="156">
        <v>1</v>
      </c>
      <c r="E539" s="187">
        <f t="shared" si="14"/>
        <v>168.8</v>
      </c>
      <c r="F539" s="254" t="s">
        <v>1301</v>
      </c>
      <c r="G539" s="212">
        <v>18</v>
      </c>
    </row>
    <row r="540" spans="1:7" ht="61.5">
      <c r="A540" s="5"/>
      <c r="B540" s="7" t="s">
        <v>416</v>
      </c>
      <c r="C540" s="157">
        <v>168.8</v>
      </c>
      <c r="D540" s="156">
        <v>1</v>
      </c>
      <c r="E540" s="187">
        <f t="shared" si="14"/>
        <v>168.8</v>
      </c>
      <c r="F540" s="254" t="s">
        <v>1301</v>
      </c>
      <c r="G540" s="212">
        <v>18</v>
      </c>
    </row>
    <row r="541" spans="1:7" ht="61.5">
      <c r="A541" s="5"/>
      <c r="B541" s="7" t="s">
        <v>417</v>
      </c>
      <c r="C541" s="157">
        <v>263.23</v>
      </c>
      <c r="D541" s="156">
        <v>1</v>
      </c>
      <c r="E541" s="187">
        <f t="shared" si="14"/>
        <v>263.23</v>
      </c>
      <c r="F541" s="254" t="s">
        <v>1301</v>
      </c>
      <c r="G541" s="212">
        <v>18</v>
      </c>
    </row>
    <row r="542" spans="1:7" ht="61.5">
      <c r="A542" s="5"/>
      <c r="B542" s="7" t="s">
        <v>418</v>
      </c>
      <c r="C542" s="157">
        <v>988.64</v>
      </c>
      <c r="D542" s="156">
        <v>1</v>
      </c>
      <c r="E542" s="187">
        <f t="shared" si="14"/>
        <v>988.64</v>
      </c>
      <c r="F542" s="254" t="s">
        <v>1301</v>
      </c>
      <c r="G542" s="212">
        <v>18</v>
      </c>
    </row>
    <row r="543" spans="1:7" ht="30.75">
      <c r="A543" s="5"/>
      <c r="B543" s="7" t="s">
        <v>419</v>
      </c>
      <c r="C543" s="157">
        <v>383.62</v>
      </c>
      <c r="D543" s="156">
        <v>1</v>
      </c>
      <c r="E543" s="187">
        <f t="shared" si="14"/>
        <v>383.62</v>
      </c>
      <c r="F543" s="486" t="s">
        <v>1303</v>
      </c>
      <c r="G543" s="212">
        <v>18</v>
      </c>
    </row>
    <row r="544" spans="1:7" ht="30.75">
      <c r="A544" s="5"/>
      <c r="B544" s="7" t="s">
        <v>420</v>
      </c>
      <c r="C544" s="157">
        <v>383.62</v>
      </c>
      <c r="D544" s="156">
        <v>1</v>
      </c>
      <c r="E544" s="187">
        <f t="shared" si="14"/>
        <v>383.62</v>
      </c>
      <c r="F544" s="486"/>
      <c r="G544" s="212">
        <v>18</v>
      </c>
    </row>
    <row r="545" spans="1:7" ht="30.75">
      <c r="A545" s="5"/>
      <c r="B545" s="7" t="s">
        <v>421</v>
      </c>
      <c r="C545" s="157">
        <v>306.89999999999998</v>
      </c>
      <c r="D545" s="156">
        <v>1</v>
      </c>
      <c r="E545" s="187">
        <f t="shared" si="14"/>
        <v>306.89999999999998</v>
      </c>
      <c r="F545" s="254"/>
      <c r="G545" s="212">
        <v>18</v>
      </c>
    </row>
    <row r="546" spans="1:7" ht="61.5">
      <c r="A546" s="5"/>
      <c r="B546" s="7" t="s">
        <v>422</v>
      </c>
      <c r="C546" s="157">
        <v>283.88</v>
      </c>
      <c r="D546" s="156">
        <v>1</v>
      </c>
      <c r="E546" s="187">
        <f t="shared" si="14"/>
        <v>283.88</v>
      </c>
      <c r="F546" s="254" t="s">
        <v>1304</v>
      </c>
      <c r="G546" s="212">
        <v>18</v>
      </c>
    </row>
    <row r="547" spans="1:7" ht="61.5">
      <c r="A547" s="5"/>
      <c r="B547" s="7" t="s">
        <v>423</v>
      </c>
      <c r="C547" s="157">
        <v>120.84</v>
      </c>
      <c r="D547" s="156">
        <v>1</v>
      </c>
      <c r="E547" s="187">
        <f t="shared" si="14"/>
        <v>120.84</v>
      </c>
      <c r="F547" s="254" t="s">
        <v>1305</v>
      </c>
      <c r="G547" s="212">
        <v>18</v>
      </c>
    </row>
    <row r="548" spans="1:7" ht="30.75">
      <c r="A548" s="5"/>
      <c r="B548" s="7" t="s">
        <v>424</v>
      </c>
      <c r="C548" s="157">
        <v>366.35</v>
      </c>
      <c r="D548" s="156">
        <v>1</v>
      </c>
      <c r="E548" s="187">
        <f t="shared" si="14"/>
        <v>366.35</v>
      </c>
      <c r="F548" s="254" t="s">
        <v>1305</v>
      </c>
      <c r="G548" s="212">
        <v>18</v>
      </c>
    </row>
    <row r="549" spans="1:7" ht="61.5">
      <c r="A549" s="5"/>
      <c r="B549" s="7" t="s">
        <v>425</v>
      </c>
      <c r="C549" s="157">
        <v>164.78</v>
      </c>
      <c r="D549" s="156">
        <v>1</v>
      </c>
      <c r="E549" s="187">
        <f t="shared" si="14"/>
        <v>164.78</v>
      </c>
      <c r="F549" s="251" t="s">
        <v>1306</v>
      </c>
      <c r="G549" s="212">
        <v>18</v>
      </c>
    </row>
    <row r="550" spans="1:7" ht="61.5">
      <c r="A550" s="5"/>
      <c r="B550" s="7" t="s">
        <v>426</v>
      </c>
      <c r="C550" s="157">
        <v>1327.32</v>
      </c>
      <c r="D550" s="156">
        <v>1</v>
      </c>
      <c r="E550" s="187">
        <f t="shared" si="14"/>
        <v>1327.32</v>
      </c>
      <c r="F550" s="251" t="s">
        <v>1289</v>
      </c>
      <c r="G550" s="212">
        <v>18</v>
      </c>
    </row>
    <row r="551" spans="1:7" ht="61.5">
      <c r="A551" s="5"/>
      <c r="B551" s="7" t="s">
        <v>427</v>
      </c>
      <c r="C551" s="157">
        <v>450.75</v>
      </c>
      <c r="D551" s="156">
        <v>1</v>
      </c>
      <c r="E551" s="187">
        <f t="shared" si="14"/>
        <v>450.75</v>
      </c>
      <c r="F551" s="251" t="s">
        <v>1288</v>
      </c>
      <c r="G551" s="212">
        <v>18</v>
      </c>
    </row>
    <row r="552" spans="1:7" ht="61.5">
      <c r="A552" s="5"/>
      <c r="B552" s="7" t="s">
        <v>428</v>
      </c>
      <c r="C552" s="157">
        <v>460.34</v>
      </c>
      <c r="D552" s="156">
        <v>1</v>
      </c>
      <c r="E552" s="187">
        <f t="shared" si="14"/>
        <v>460.34</v>
      </c>
      <c r="F552" s="251" t="s">
        <v>1289</v>
      </c>
      <c r="G552" s="212">
        <v>18</v>
      </c>
    </row>
    <row r="553" spans="1:7" ht="77.25" customHeight="1">
      <c r="A553" s="5"/>
      <c r="B553" s="7" t="s">
        <v>429</v>
      </c>
      <c r="C553" s="157">
        <v>343.34</v>
      </c>
      <c r="D553" s="156">
        <v>1</v>
      </c>
      <c r="E553" s="187">
        <f t="shared" si="14"/>
        <v>343.34</v>
      </c>
      <c r="F553" s="254" t="s">
        <v>1290</v>
      </c>
      <c r="G553" s="212">
        <v>18</v>
      </c>
    </row>
    <row r="554" spans="1:7" ht="61.5">
      <c r="A554" s="5"/>
      <c r="B554" s="7" t="s">
        <v>430</v>
      </c>
      <c r="C554" s="157">
        <v>343.34</v>
      </c>
      <c r="D554" s="156">
        <v>1</v>
      </c>
      <c r="E554" s="187">
        <f t="shared" si="14"/>
        <v>343.34</v>
      </c>
      <c r="F554" s="254" t="s">
        <v>1291</v>
      </c>
      <c r="G554" s="212">
        <v>18</v>
      </c>
    </row>
    <row r="555" spans="1:7" ht="126.75" customHeight="1">
      <c r="A555" s="5"/>
      <c r="B555" s="7" t="s">
        <v>431</v>
      </c>
      <c r="C555" s="157">
        <v>257.02999999999997</v>
      </c>
      <c r="D555" s="156">
        <v>1</v>
      </c>
      <c r="E555" s="187">
        <f t="shared" si="14"/>
        <v>257.02999999999997</v>
      </c>
      <c r="F555" s="251" t="s">
        <v>2421</v>
      </c>
      <c r="G555" s="212">
        <v>18</v>
      </c>
    </row>
    <row r="556" spans="1:7" ht="61.5">
      <c r="A556" s="5"/>
      <c r="B556" s="7" t="s">
        <v>432</v>
      </c>
      <c r="C556" s="157">
        <v>132.36000000000001</v>
      </c>
      <c r="D556" s="156">
        <v>1</v>
      </c>
      <c r="E556" s="187">
        <f t="shared" si="14"/>
        <v>132.36000000000001</v>
      </c>
      <c r="F556" s="251" t="s">
        <v>1308</v>
      </c>
      <c r="G556" s="212">
        <v>18</v>
      </c>
    </row>
    <row r="557" spans="1:7" ht="61.5">
      <c r="A557" s="5"/>
      <c r="B557" s="7" t="s">
        <v>433</v>
      </c>
      <c r="C557" s="157">
        <v>364.44</v>
      </c>
      <c r="D557" s="156">
        <v>1</v>
      </c>
      <c r="E557" s="187">
        <f t="shared" si="14"/>
        <v>364.44</v>
      </c>
      <c r="F557" s="251" t="s">
        <v>1309</v>
      </c>
      <c r="G557" s="212">
        <v>18</v>
      </c>
    </row>
    <row r="558" spans="1:7" ht="69.75" customHeight="1">
      <c r="A558" s="5"/>
      <c r="B558" s="7" t="s">
        <v>434</v>
      </c>
      <c r="C558" s="157">
        <v>312.64999999999998</v>
      </c>
      <c r="D558" s="156">
        <v>1</v>
      </c>
      <c r="E558" s="187">
        <f t="shared" si="14"/>
        <v>312.64999999999998</v>
      </c>
      <c r="F558" s="254" t="s">
        <v>1310</v>
      </c>
      <c r="G558" s="212">
        <v>18</v>
      </c>
    </row>
    <row r="559" spans="1:7" ht="69.75" customHeight="1">
      <c r="A559" s="5"/>
      <c r="B559" s="7" t="s">
        <v>435</v>
      </c>
      <c r="C559" s="157">
        <v>517.89</v>
      </c>
      <c r="D559" s="156">
        <v>1</v>
      </c>
      <c r="E559" s="187">
        <f t="shared" si="14"/>
        <v>517.89</v>
      </c>
      <c r="F559" s="486" t="s">
        <v>1192</v>
      </c>
      <c r="G559" s="212">
        <v>18</v>
      </c>
    </row>
    <row r="560" spans="1:7" ht="54" customHeight="1">
      <c r="A560" s="5"/>
      <c r="B560" s="7" t="s">
        <v>436</v>
      </c>
      <c r="C560" s="157">
        <v>1139.3499999999999</v>
      </c>
      <c r="D560" s="156">
        <v>1</v>
      </c>
      <c r="E560" s="187">
        <f t="shared" si="14"/>
        <v>1139.3499999999999</v>
      </c>
      <c r="F560" s="486"/>
      <c r="G560" s="212">
        <v>18</v>
      </c>
    </row>
    <row r="561" spans="1:7" ht="30.75">
      <c r="A561" s="5"/>
      <c r="B561" s="7" t="s">
        <v>437</v>
      </c>
      <c r="C561" s="157">
        <v>517.89</v>
      </c>
      <c r="D561" s="156">
        <v>1</v>
      </c>
      <c r="E561" s="187">
        <f t="shared" si="14"/>
        <v>517.89</v>
      </c>
      <c r="F561" s="486"/>
      <c r="G561" s="212">
        <v>18</v>
      </c>
    </row>
    <row r="562" spans="1:7" ht="92.25">
      <c r="A562" s="5"/>
      <c r="B562" s="7" t="s">
        <v>438</v>
      </c>
      <c r="C562" s="157">
        <v>632.98</v>
      </c>
      <c r="D562" s="156">
        <v>1</v>
      </c>
      <c r="E562" s="187">
        <f t="shared" si="14"/>
        <v>632.98</v>
      </c>
      <c r="F562" s="251" t="s">
        <v>1307</v>
      </c>
      <c r="G562" s="212">
        <v>18</v>
      </c>
    </row>
    <row r="563" spans="1:7" ht="34.9" customHeight="1">
      <c r="A563" s="270"/>
      <c r="B563" s="271" t="s">
        <v>1505</v>
      </c>
      <c r="C563" s="506"/>
      <c r="D563" s="506"/>
      <c r="E563" s="506"/>
      <c r="F563" s="506"/>
      <c r="G563" s="506"/>
    </row>
    <row r="564" spans="1:7" ht="61.5">
      <c r="A564" s="18"/>
      <c r="B564" s="66" t="s">
        <v>589</v>
      </c>
      <c r="C564" s="168">
        <v>455</v>
      </c>
      <c r="D564" s="67">
        <v>5</v>
      </c>
      <c r="E564" s="188">
        <f t="shared" ref="E564:E573" si="15">C564/D564</f>
        <v>91</v>
      </c>
      <c r="F564" s="252" t="s">
        <v>590</v>
      </c>
      <c r="G564" s="20">
        <v>18</v>
      </c>
    </row>
    <row r="565" spans="1:7" ht="61.5">
      <c r="A565" s="18"/>
      <c r="B565" s="66" t="s">
        <v>591</v>
      </c>
      <c r="C565" s="168">
        <v>455</v>
      </c>
      <c r="D565" s="67">
        <v>5</v>
      </c>
      <c r="E565" s="188">
        <f t="shared" si="15"/>
        <v>91</v>
      </c>
      <c r="F565" s="252" t="s">
        <v>592</v>
      </c>
      <c r="G565" s="20">
        <v>18</v>
      </c>
    </row>
    <row r="566" spans="1:7" ht="61.5">
      <c r="A566" s="18"/>
      <c r="B566" s="66" t="s">
        <v>593</v>
      </c>
      <c r="C566" s="168">
        <v>455</v>
      </c>
      <c r="D566" s="67">
        <v>5</v>
      </c>
      <c r="E566" s="188">
        <f t="shared" si="15"/>
        <v>91</v>
      </c>
      <c r="F566" s="252" t="s">
        <v>594</v>
      </c>
      <c r="G566" s="20">
        <v>18</v>
      </c>
    </row>
    <row r="567" spans="1:7" ht="61.5">
      <c r="A567" s="18"/>
      <c r="B567" s="66" t="s">
        <v>595</v>
      </c>
      <c r="C567" s="168">
        <v>455</v>
      </c>
      <c r="D567" s="67">
        <v>5</v>
      </c>
      <c r="E567" s="188">
        <f t="shared" si="15"/>
        <v>91</v>
      </c>
      <c r="F567" s="252" t="s">
        <v>596</v>
      </c>
      <c r="G567" s="20">
        <v>18</v>
      </c>
    </row>
    <row r="568" spans="1:7" ht="61.5">
      <c r="A568" s="18"/>
      <c r="B568" s="66" t="s">
        <v>597</v>
      </c>
      <c r="C568" s="168">
        <v>455</v>
      </c>
      <c r="D568" s="67">
        <v>5</v>
      </c>
      <c r="E568" s="188">
        <f t="shared" si="15"/>
        <v>91</v>
      </c>
      <c r="F568" s="252" t="s">
        <v>598</v>
      </c>
      <c r="G568" s="20">
        <v>18</v>
      </c>
    </row>
    <row r="569" spans="1:7" ht="61.5">
      <c r="A569" s="18"/>
      <c r="B569" s="66" t="s">
        <v>599</v>
      </c>
      <c r="C569" s="168">
        <v>455</v>
      </c>
      <c r="D569" s="67">
        <v>5</v>
      </c>
      <c r="E569" s="188">
        <f t="shared" si="15"/>
        <v>91</v>
      </c>
      <c r="F569" s="252" t="s">
        <v>600</v>
      </c>
      <c r="G569" s="20">
        <v>18</v>
      </c>
    </row>
    <row r="570" spans="1:7" ht="61.5">
      <c r="A570" s="18"/>
      <c r="B570" s="66" t="s">
        <v>601</v>
      </c>
      <c r="C570" s="168">
        <v>455</v>
      </c>
      <c r="D570" s="67">
        <v>5</v>
      </c>
      <c r="E570" s="188">
        <f t="shared" si="15"/>
        <v>91</v>
      </c>
      <c r="F570" s="252" t="s">
        <v>596</v>
      </c>
      <c r="G570" s="20">
        <v>18</v>
      </c>
    </row>
    <row r="571" spans="1:7" ht="61.5">
      <c r="A571" s="18"/>
      <c r="B571" s="66" t="s">
        <v>602</v>
      </c>
      <c r="C571" s="168">
        <v>455</v>
      </c>
      <c r="D571" s="67">
        <v>5</v>
      </c>
      <c r="E571" s="188">
        <f t="shared" si="15"/>
        <v>91</v>
      </c>
      <c r="F571" s="252" t="s">
        <v>592</v>
      </c>
      <c r="G571" s="20">
        <v>18</v>
      </c>
    </row>
    <row r="572" spans="1:7" ht="61.5">
      <c r="A572" s="18"/>
      <c r="B572" s="66" t="s">
        <v>603</v>
      </c>
      <c r="C572" s="168">
        <v>455</v>
      </c>
      <c r="D572" s="67">
        <v>5</v>
      </c>
      <c r="E572" s="188">
        <f t="shared" si="15"/>
        <v>91</v>
      </c>
      <c r="F572" s="252" t="s">
        <v>592</v>
      </c>
      <c r="G572" s="20">
        <v>18</v>
      </c>
    </row>
    <row r="573" spans="1:7" ht="61.5">
      <c r="A573" s="18"/>
      <c r="B573" s="19" t="s">
        <v>604</v>
      </c>
      <c r="C573" s="168">
        <v>455</v>
      </c>
      <c r="D573" s="67">
        <v>5</v>
      </c>
      <c r="E573" s="188">
        <f t="shared" si="15"/>
        <v>91</v>
      </c>
      <c r="F573" s="252" t="s">
        <v>605</v>
      </c>
      <c r="G573" s="20">
        <v>18</v>
      </c>
    </row>
    <row r="574" spans="1:7" ht="34.9" customHeight="1">
      <c r="A574" s="270"/>
      <c r="B574" s="271" t="s">
        <v>1506</v>
      </c>
      <c r="C574" s="506"/>
      <c r="D574" s="506"/>
      <c r="E574" s="506"/>
      <c r="F574" s="506"/>
      <c r="G574" s="506"/>
    </row>
    <row r="575" spans="1:7" ht="61.5">
      <c r="A575" s="14"/>
      <c r="B575" s="6" t="s">
        <v>495</v>
      </c>
      <c r="C575" s="157">
        <v>565.14</v>
      </c>
      <c r="D575" s="156">
        <v>1</v>
      </c>
      <c r="E575" s="187">
        <f t="shared" ref="E575:E606" si="16">C575/D575</f>
        <v>565.14</v>
      </c>
      <c r="F575" s="254" t="s">
        <v>1314</v>
      </c>
      <c r="G575" s="212">
        <v>18</v>
      </c>
    </row>
    <row r="576" spans="1:7" ht="61.5">
      <c r="A576" s="14"/>
      <c r="B576" s="6" t="s">
        <v>496</v>
      </c>
      <c r="C576" s="157">
        <v>225.44</v>
      </c>
      <c r="D576" s="156">
        <v>1</v>
      </c>
      <c r="E576" s="187">
        <f t="shared" si="16"/>
        <v>225.44</v>
      </c>
      <c r="F576" s="254" t="s">
        <v>1314</v>
      </c>
      <c r="G576" s="212">
        <v>18</v>
      </c>
    </row>
    <row r="577" spans="1:7" ht="61.5">
      <c r="A577" s="14"/>
      <c r="B577" s="6" t="s">
        <v>497</v>
      </c>
      <c r="C577" s="157">
        <v>275.52</v>
      </c>
      <c r="D577" s="156">
        <v>1</v>
      </c>
      <c r="E577" s="187">
        <f t="shared" si="16"/>
        <v>275.52</v>
      </c>
      <c r="F577" s="254" t="s">
        <v>1311</v>
      </c>
      <c r="G577" s="212">
        <v>18</v>
      </c>
    </row>
    <row r="578" spans="1:7" ht="61.5">
      <c r="A578" s="14"/>
      <c r="B578" s="6" t="s">
        <v>498</v>
      </c>
      <c r="C578" s="157">
        <v>527.57000000000005</v>
      </c>
      <c r="D578" s="156">
        <v>1</v>
      </c>
      <c r="E578" s="187">
        <f t="shared" si="16"/>
        <v>527.57000000000005</v>
      </c>
      <c r="F578" s="254" t="s">
        <v>1311</v>
      </c>
      <c r="G578" s="212">
        <v>18</v>
      </c>
    </row>
    <row r="579" spans="1:7" ht="61.5">
      <c r="A579" s="14"/>
      <c r="B579" s="6" t="s">
        <v>499</v>
      </c>
      <c r="C579" s="157">
        <v>275.52</v>
      </c>
      <c r="D579" s="156">
        <v>1</v>
      </c>
      <c r="E579" s="187">
        <f t="shared" si="16"/>
        <v>275.52</v>
      </c>
      <c r="F579" s="254" t="s">
        <v>1311</v>
      </c>
      <c r="G579" s="212">
        <v>18</v>
      </c>
    </row>
    <row r="580" spans="1:7" ht="61.5">
      <c r="A580" s="14"/>
      <c r="B580" s="6" t="s">
        <v>500</v>
      </c>
      <c r="C580" s="157">
        <v>527.57000000000005</v>
      </c>
      <c r="D580" s="156">
        <v>1</v>
      </c>
      <c r="E580" s="187">
        <f t="shared" si="16"/>
        <v>527.57000000000005</v>
      </c>
      <c r="F580" s="254" t="s">
        <v>1311</v>
      </c>
      <c r="G580" s="212">
        <v>18</v>
      </c>
    </row>
    <row r="581" spans="1:7" ht="61.5">
      <c r="A581" s="14"/>
      <c r="B581" s="6" t="s">
        <v>501</v>
      </c>
      <c r="C581" s="157">
        <v>156.15</v>
      </c>
      <c r="D581" s="156">
        <v>1</v>
      </c>
      <c r="E581" s="187">
        <f t="shared" si="16"/>
        <v>156.15</v>
      </c>
      <c r="F581" s="254" t="s">
        <v>1311</v>
      </c>
      <c r="G581" s="212">
        <v>18</v>
      </c>
    </row>
    <row r="582" spans="1:7" ht="61.5">
      <c r="A582" s="14"/>
      <c r="B582" s="6" t="s">
        <v>502</v>
      </c>
      <c r="C582" s="157">
        <v>156.15</v>
      </c>
      <c r="D582" s="156">
        <v>1</v>
      </c>
      <c r="E582" s="187">
        <f t="shared" si="16"/>
        <v>156.15</v>
      </c>
      <c r="F582" s="254" t="s">
        <v>1311</v>
      </c>
      <c r="G582" s="212">
        <v>18</v>
      </c>
    </row>
    <row r="583" spans="1:7" ht="61.5">
      <c r="A583" s="14"/>
      <c r="B583" s="6" t="s">
        <v>504</v>
      </c>
      <c r="C583" s="157">
        <v>156.15</v>
      </c>
      <c r="D583" s="156">
        <v>1</v>
      </c>
      <c r="E583" s="187">
        <f t="shared" si="16"/>
        <v>156.15</v>
      </c>
      <c r="F583" s="254" t="s">
        <v>1311</v>
      </c>
      <c r="G583" s="212">
        <v>18</v>
      </c>
    </row>
    <row r="584" spans="1:7" ht="61.5">
      <c r="A584" s="14"/>
      <c r="B584" s="6" t="s">
        <v>505</v>
      </c>
      <c r="C584" s="157">
        <v>156.15</v>
      </c>
      <c r="D584" s="156">
        <v>1</v>
      </c>
      <c r="E584" s="187">
        <f t="shared" si="16"/>
        <v>156.15</v>
      </c>
      <c r="F584" s="254" t="s">
        <v>1311</v>
      </c>
      <c r="G584" s="212">
        <v>18</v>
      </c>
    </row>
    <row r="585" spans="1:7" ht="61.5">
      <c r="A585" s="14"/>
      <c r="B585" s="6" t="s">
        <v>506</v>
      </c>
      <c r="C585" s="157">
        <v>660.62</v>
      </c>
      <c r="D585" s="156">
        <v>1</v>
      </c>
      <c r="E585" s="187">
        <f t="shared" si="16"/>
        <v>660.62</v>
      </c>
      <c r="F585" s="254" t="s">
        <v>1311</v>
      </c>
      <c r="G585" s="212">
        <v>18</v>
      </c>
    </row>
    <row r="586" spans="1:7" ht="61.5">
      <c r="A586" s="14"/>
      <c r="B586" s="6" t="s">
        <v>507</v>
      </c>
      <c r="C586" s="157">
        <v>173.33</v>
      </c>
      <c r="D586" s="156">
        <v>1</v>
      </c>
      <c r="E586" s="187">
        <f t="shared" si="16"/>
        <v>173.33</v>
      </c>
      <c r="F586" s="254" t="s">
        <v>1311</v>
      </c>
      <c r="G586" s="212">
        <v>18</v>
      </c>
    </row>
    <row r="587" spans="1:7" ht="61.5">
      <c r="A587" s="14"/>
      <c r="B587" s="6" t="s">
        <v>508</v>
      </c>
      <c r="C587" s="157">
        <v>173.33</v>
      </c>
      <c r="D587" s="156">
        <v>1</v>
      </c>
      <c r="E587" s="187">
        <f t="shared" si="16"/>
        <v>173.33</v>
      </c>
      <c r="F587" s="254" t="s">
        <v>1311</v>
      </c>
      <c r="G587" s="212">
        <v>18</v>
      </c>
    </row>
    <row r="588" spans="1:7" ht="61.5">
      <c r="A588" s="14"/>
      <c r="B588" s="6" t="s">
        <v>509</v>
      </c>
      <c r="C588" s="157">
        <v>1025.3699999999999</v>
      </c>
      <c r="D588" s="156">
        <v>1</v>
      </c>
      <c r="E588" s="187">
        <f t="shared" si="16"/>
        <v>1025.3699999999999</v>
      </c>
      <c r="F588" s="254" t="s">
        <v>1311</v>
      </c>
      <c r="G588" s="212">
        <v>18</v>
      </c>
    </row>
    <row r="589" spans="1:7" ht="61.5">
      <c r="A589" s="14"/>
      <c r="B589" s="6" t="s">
        <v>510</v>
      </c>
      <c r="C589" s="157">
        <v>413.28</v>
      </c>
      <c r="D589" s="156">
        <v>1</v>
      </c>
      <c r="E589" s="187">
        <f t="shared" si="16"/>
        <v>413.28</v>
      </c>
      <c r="F589" s="254" t="s">
        <v>1311</v>
      </c>
      <c r="G589" s="212">
        <v>18</v>
      </c>
    </row>
    <row r="590" spans="1:7" ht="61.5">
      <c r="A590" s="14"/>
      <c r="B590" s="6" t="s">
        <v>511</v>
      </c>
      <c r="C590" s="157">
        <v>1025.3699999999999</v>
      </c>
      <c r="D590" s="156">
        <v>1</v>
      </c>
      <c r="E590" s="187">
        <f t="shared" si="16"/>
        <v>1025.3699999999999</v>
      </c>
      <c r="F590" s="254" t="s">
        <v>1311</v>
      </c>
      <c r="G590" s="212">
        <v>18</v>
      </c>
    </row>
    <row r="591" spans="1:7" ht="61.5">
      <c r="A591" s="14"/>
      <c r="B591" s="6" t="s">
        <v>512</v>
      </c>
      <c r="C591" s="157">
        <v>1025.3699999999999</v>
      </c>
      <c r="D591" s="156">
        <v>1</v>
      </c>
      <c r="E591" s="187">
        <f t="shared" si="16"/>
        <v>1025.3699999999999</v>
      </c>
      <c r="F591" s="254" t="s">
        <v>1311</v>
      </c>
      <c r="G591" s="212">
        <v>18</v>
      </c>
    </row>
    <row r="592" spans="1:7" ht="61.5">
      <c r="A592" s="14"/>
      <c r="B592" s="6" t="s">
        <v>513</v>
      </c>
      <c r="C592" s="157">
        <v>854.73</v>
      </c>
      <c r="D592" s="156">
        <v>1</v>
      </c>
      <c r="E592" s="187">
        <f t="shared" si="16"/>
        <v>854.73</v>
      </c>
      <c r="F592" s="254" t="s">
        <v>1311</v>
      </c>
      <c r="G592" s="212">
        <v>18</v>
      </c>
    </row>
    <row r="593" spans="1:7" ht="61.5">
      <c r="A593" s="14"/>
      <c r="B593" s="6" t="s">
        <v>514</v>
      </c>
      <c r="C593" s="157">
        <v>854.73</v>
      </c>
      <c r="D593" s="156">
        <v>1</v>
      </c>
      <c r="E593" s="187">
        <f t="shared" si="16"/>
        <v>854.73</v>
      </c>
      <c r="F593" s="254" t="s">
        <v>1311</v>
      </c>
      <c r="G593" s="212">
        <v>18</v>
      </c>
    </row>
    <row r="594" spans="1:7" ht="61.5">
      <c r="A594" s="14"/>
      <c r="B594" s="6" t="s">
        <v>515</v>
      </c>
      <c r="C594" s="157">
        <v>854.73</v>
      </c>
      <c r="D594" s="156">
        <v>1</v>
      </c>
      <c r="E594" s="187">
        <f t="shared" si="16"/>
        <v>854.73</v>
      </c>
      <c r="F594" s="254" t="s">
        <v>1311</v>
      </c>
      <c r="G594" s="212">
        <v>18</v>
      </c>
    </row>
    <row r="595" spans="1:7" ht="61.5">
      <c r="A595" s="14"/>
      <c r="B595" s="6" t="s">
        <v>516</v>
      </c>
      <c r="C595" s="157">
        <v>854.73</v>
      </c>
      <c r="D595" s="156">
        <v>1</v>
      </c>
      <c r="E595" s="187">
        <f t="shared" si="16"/>
        <v>854.73</v>
      </c>
      <c r="F595" s="254" t="s">
        <v>1311</v>
      </c>
      <c r="G595" s="212">
        <v>18</v>
      </c>
    </row>
    <row r="596" spans="1:7" ht="61.5">
      <c r="A596" s="14"/>
      <c r="B596" s="6" t="s">
        <v>517</v>
      </c>
      <c r="C596" s="157">
        <v>854.73</v>
      </c>
      <c r="D596" s="156">
        <v>1</v>
      </c>
      <c r="E596" s="187">
        <f t="shared" si="16"/>
        <v>854.73</v>
      </c>
      <c r="F596" s="254" t="s">
        <v>1311</v>
      </c>
      <c r="G596" s="212">
        <v>18</v>
      </c>
    </row>
    <row r="597" spans="1:7" ht="61.5">
      <c r="A597" s="14"/>
      <c r="B597" s="6" t="s">
        <v>518</v>
      </c>
      <c r="C597" s="157">
        <v>112.71</v>
      </c>
      <c r="D597" s="156">
        <v>1</v>
      </c>
      <c r="E597" s="187">
        <f t="shared" si="16"/>
        <v>112.71</v>
      </c>
      <c r="F597" s="486"/>
      <c r="G597" s="212">
        <v>18</v>
      </c>
    </row>
    <row r="598" spans="1:7" ht="61.5">
      <c r="A598" s="14"/>
      <c r="B598" s="6" t="s">
        <v>519</v>
      </c>
      <c r="C598" s="157">
        <v>145.61000000000001</v>
      </c>
      <c r="D598" s="156">
        <v>1</v>
      </c>
      <c r="E598" s="187">
        <f t="shared" si="16"/>
        <v>145.61000000000001</v>
      </c>
      <c r="F598" s="486"/>
      <c r="G598" s="212">
        <v>18</v>
      </c>
    </row>
    <row r="599" spans="1:7" ht="30.75">
      <c r="A599" s="14"/>
      <c r="B599" s="6" t="s">
        <v>520</v>
      </c>
      <c r="C599" s="157">
        <v>427.38</v>
      </c>
      <c r="D599" s="156">
        <v>1</v>
      </c>
      <c r="E599" s="187">
        <f t="shared" si="16"/>
        <v>427.38</v>
      </c>
      <c r="F599" s="486" t="s">
        <v>1313</v>
      </c>
      <c r="G599" s="212">
        <v>18</v>
      </c>
    </row>
    <row r="600" spans="1:7" ht="30.75">
      <c r="A600" s="14"/>
      <c r="B600" s="6" t="s">
        <v>521</v>
      </c>
      <c r="C600" s="157">
        <v>270.83999999999997</v>
      </c>
      <c r="D600" s="156">
        <v>1</v>
      </c>
      <c r="E600" s="187">
        <f t="shared" si="16"/>
        <v>270.83999999999997</v>
      </c>
      <c r="F600" s="486"/>
      <c r="G600" s="212">
        <v>18</v>
      </c>
    </row>
    <row r="601" spans="1:7" ht="61.5">
      <c r="A601" s="14"/>
      <c r="B601" s="6" t="s">
        <v>522</v>
      </c>
      <c r="C601" s="157">
        <v>253.61</v>
      </c>
      <c r="D601" s="156">
        <v>1</v>
      </c>
      <c r="E601" s="187">
        <f t="shared" si="16"/>
        <v>253.61</v>
      </c>
      <c r="F601" s="254" t="s">
        <v>1311</v>
      </c>
      <c r="G601" s="212">
        <v>18</v>
      </c>
    </row>
    <row r="602" spans="1:7" ht="30.75">
      <c r="A602" s="14"/>
      <c r="B602" s="6" t="s">
        <v>523</v>
      </c>
      <c r="C602" s="157">
        <v>352.23</v>
      </c>
      <c r="D602" s="156">
        <v>1</v>
      </c>
      <c r="E602" s="187">
        <f t="shared" si="16"/>
        <v>352.23</v>
      </c>
      <c r="F602" s="254" t="s">
        <v>1311</v>
      </c>
      <c r="G602" s="212">
        <v>18</v>
      </c>
    </row>
    <row r="603" spans="1:7" ht="30.75">
      <c r="A603" s="14"/>
      <c r="B603" s="6" t="s">
        <v>524</v>
      </c>
      <c r="C603" s="157">
        <v>280.22000000000003</v>
      </c>
      <c r="D603" s="156">
        <v>1</v>
      </c>
      <c r="E603" s="187">
        <f t="shared" si="16"/>
        <v>280.22000000000003</v>
      </c>
      <c r="F603" s="254" t="s">
        <v>1311</v>
      </c>
      <c r="G603" s="212">
        <v>18</v>
      </c>
    </row>
    <row r="604" spans="1:7" ht="30.75">
      <c r="A604" s="14"/>
      <c r="B604" s="6" t="s">
        <v>525</v>
      </c>
      <c r="C604" s="157">
        <v>241.08</v>
      </c>
      <c r="D604" s="156">
        <v>1</v>
      </c>
      <c r="E604" s="187">
        <f t="shared" si="16"/>
        <v>241.08</v>
      </c>
      <c r="F604" s="254" t="s">
        <v>1311</v>
      </c>
      <c r="G604" s="212">
        <v>18</v>
      </c>
    </row>
    <row r="605" spans="1:7" ht="30.75">
      <c r="A605" s="14"/>
      <c r="B605" s="6" t="s">
        <v>526</v>
      </c>
      <c r="C605" s="157">
        <v>460.23</v>
      </c>
      <c r="D605" s="156">
        <v>1</v>
      </c>
      <c r="E605" s="187">
        <f t="shared" si="16"/>
        <v>460.23</v>
      </c>
      <c r="F605" s="254" t="s">
        <v>1311</v>
      </c>
      <c r="G605" s="212">
        <v>18</v>
      </c>
    </row>
    <row r="606" spans="1:7" ht="30.75">
      <c r="A606" s="14"/>
      <c r="B606" s="6" t="s">
        <v>527</v>
      </c>
      <c r="C606" s="157">
        <v>264.57</v>
      </c>
      <c r="D606" s="156">
        <v>1</v>
      </c>
      <c r="E606" s="187">
        <f t="shared" si="16"/>
        <v>264.57</v>
      </c>
      <c r="F606" s="254" t="s">
        <v>1311</v>
      </c>
      <c r="G606" s="212">
        <v>18</v>
      </c>
    </row>
    <row r="607" spans="1:7" ht="34.9" customHeight="1">
      <c r="A607" s="270"/>
      <c r="B607" s="271" t="s">
        <v>367</v>
      </c>
      <c r="C607" s="506"/>
      <c r="D607" s="506"/>
      <c r="E607" s="506"/>
      <c r="F607" s="506"/>
      <c r="G607" s="506"/>
    </row>
    <row r="608" spans="1:7" ht="34.9" customHeight="1">
      <c r="A608" s="5"/>
      <c r="B608" s="6" t="s">
        <v>368</v>
      </c>
      <c r="C608" s="157">
        <v>135.19999999999999</v>
      </c>
      <c r="D608" s="156">
        <v>1</v>
      </c>
      <c r="E608" s="188">
        <f t="shared" ref="E608:E629" si="17">C608/D608</f>
        <v>135.19999999999999</v>
      </c>
      <c r="F608" s="486" t="s">
        <v>1281</v>
      </c>
      <c r="G608" s="212">
        <v>18</v>
      </c>
    </row>
    <row r="609" spans="1:7" ht="34.9" customHeight="1">
      <c r="A609" s="5"/>
      <c r="B609" s="6" t="s">
        <v>369</v>
      </c>
      <c r="C609" s="157">
        <v>1131</v>
      </c>
      <c r="D609" s="156">
        <v>10</v>
      </c>
      <c r="E609" s="188">
        <f t="shared" si="17"/>
        <v>113.1</v>
      </c>
      <c r="F609" s="486"/>
      <c r="G609" s="212">
        <v>18</v>
      </c>
    </row>
    <row r="610" spans="1:7" ht="33.75" customHeight="1">
      <c r="A610" s="5"/>
      <c r="B610" s="6" t="s">
        <v>371</v>
      </c>
      <c r="C610" s="157">
        <v>122.2</v>
      </c>
      <c r="D610" s="156">
        <v>1</v>
      </c>
      <c r="E610" s="188">
        <f t="shared" si="17"/>
        <v>122.2</v>
      </c>
      <c r="F610" s="486" t="s">
        <v>1507</v>
      </c>
      <c r="G610" s="212">
        <v>18</v>
      </c>
    </row>
    <row r="611" spans="1:7" ht="33.75" customHeight="1">
      <c r="A611" s="5"/>
      <c r="B611" s="6" t="s">
        <v>372</v>
      </c>
      <c r="C611" s="157">
        <v>122.2</v>
      </c>
      <c r="D611" s="156">
        <v>1</v>
      </c>
      <c r="E611" s="188">
        <f t="shared" si="17"/>
        <v>122.2</v>
      </c>
      <c r="F611" s="486"/>
      <c r="G611" s="212">
        <v>18</v>
      </c>
    </row>
    <row r="612" spans="1:7" ht="33.75" customHeight="1">
      <c r="A612" s="5"/>
      <c r="B612" s="6" t="s">
        <v>373</v>
      </c>
      <c r="C612" s="157">
        <v>122.2</v>
      </c>
      <c r="D612" s="156">
        <v>1</v>
      </c>
      <c r="E612" s="188">
        <f t="shared" si="17"/>
        <v>122.2</v>
      </c>
      <c r="F612" s="486"/>
      <c r="G612" s="212">
        <v>18</v>
      </c>
    </row>
    <row r="613" spans="1:7" ht="33.75" customHeight="1">
      <c r="A613" s="5"/>
      <c r="B613" s="6" t="s">
        <v>374</v>
      </c>
      <c r="C613" s="157">
        <v>122.2</v>
      </c>
      <c r="D613" s="156">
        <v>1</v>
      </c>
      <c r="E613" s="188">
        <f t="shared" si="17"/>
        <v>122.2</v>
      </c>
      <c r="F613" s="486"/>
      <c r="G613" s="212">
        <v>18</v>
      </c>
    </row>
    <row r="614" spans="1:7" ht="33.75" customHeight="1">
      <c r="A614" s="5"/>
      <c r="B614" s="6" t="s">
        <v>375</v>
      </c>
      <c r="C614" s="157">
        <v>122.2</v>
      </c>
      <c r="D614" s="156">
        <v>1</v>
      </c>
      <c r="E614" s="188">
        <f t="shared" si="17"/>
        <v>122.2</v>
      </c>
      <c r="F614" s="486"/>
      <c r="G614" s="212">
        <v>18</v>
      </c>
    </row>
    <row r="615" spans="1:7" ht="33.75" customHeight="1">
      <c r="A615" s="5"/>
      <c r="B615" s="6" t="s">
        <v>376</v>
      </c>
      <c r="C615" s="157">
        <v>122.2</v>
      </c>
      <c r="D615" s="156">
        <v>1</v>
      </c>
      <c r="E615" s="188">
        <f t="shared" si="17"/>
        <v>122.2</v>
      </c>
      <c r="F615" s="486"/>
      <c r="G615" s="212">
        <v>18</v>
      </c>
    </row>
    <row r="616" spans="1:7" ht="34.9" customHeight="1">
      <c r="A616" s="5"/>
      <c r="B616" s="6" t="s">
        <v>377</v>
      </c>
      <c r="C616" s="157">
        <v>140.4</v>
      </c>
      <c r="D616" s="156">
        <v>1</v>
      </c>
      <c r="E616" s="188">
        <f t="shared" si="17"/>
        <v>140.4</v>
      </c>
      <c r="F616" s="254" t="s">
        <v>1282</v>
      </c>
      <c r="G616" s="212">
        <v>18</v>
      </c>
    </row>
    <row r="617" spans="1:7" ht="34.5" customHeight="1">
      <c r="A617" s="5"/>
      <c r="B617" s="6" t="s">
        <v>378</v>
      </c>
      <c r="C617" s="157">
        <v>140.4</v>
      </c>
      <c r="D617" s="156">
        <v>1</v>
      </c>
      <c r="E617" s="188">
        <f t="shared" si="17"/>
        <v>140.4</v>
      </c>
      <c r="F617" s="254" t="s">
        <v>1282</v>
      </c>
      <c r="G617" s="212">
        <v>18</v>
      </c>
    </row>
    <row r="618" spans="1:7" ht="34.9" customHeight="1">
      <c r="A618" s="5"/>
      <c r="B618" s="6" t="s">
        <v>379</v>
      </c>
      <c r="C618" s="157">
        <v>140.4</v>
      </c>
      <c r="D618" s="156">
        <v>1</v>
      </c>
      <c r="E618" s="188">
        <f t="shared" si="17"/>
        <v>140.4</v>
      </c>
      <c r="F618" s="254" t="s">
        <v>1282</v>
      </c>
      <c r="G618" s="212">
        <v>18</v>
      </c>
    </row>
    <row r="619" spans="1:7" ht="34.9" customHeight="1">
      <c r="A619" s="5"/>
      <c r="B619" s="6" t="s">
        <v>380</v>
      </c>
      <c r="C619" s="157">
        <v>130</v>
      </c>
      <c r="D619" s="156">
        <v>1</v>
      </c>
      <c r="E619" s="188">
        <f t="shared" si="17"/>
        <v>130</v>
      </c>
      <c r="F619" s="254" t="s">
        <v>1282</v>
      </c>
      <c r="G619" s="212">
        <v>18</v>
      </c>
    </row>
    <row r="620" spans="1:7" ht="34.9" customHeight="1">
      <c r="A620" s="5"/>
      <c r="B620" s="6" t="s">
        <v>381</v>
      </c>
      <c r="C620" s="157">
        <v>130</v>
      </c>
      <c r="D620" s="156">
        <v>1</v>
      </c>
      <c r="E620" s="188">
        <f t="shared" si="17"/>
        <v>130</v>
      </c>
      <c r="F620" s="254" t="s">
        <v>1282</v>
      </c>
      <c r="G620" s="212">
        <v>18</v>
      </c>
    </row>
    <row r="621" spans="1:7" ht="34.9" customHeight="1">
      <c r="A621" s="5"/>
      <c r="B621" s="6" t="s">
        <v>382</v>
      </c>
      <c r="C621" s="157">
        <v>130</v>
      </c>
      <c r="D621" s="156">
        <v>1</v>
      </c>
      <c r="E621" s="188">
        <f t="shared" si="17"/>
        <v>130</v>
      </c>
      <c r="F621" s="254" t="s">
        <v>1282</v>
      </c>
      <c r="G621" s="212">
        <v>18</v>
      </c>
    </row>
    <row r="622" spans="1:7" ht="34.9" customHeight="1">
      <c r="A622" s="5"/>
      <c r="B622" s="6" t="s">
        <v>383</v>
      </c>
      <c r="C622" s="157">
        <v>130</v>
      </c>
      <c r="D622" s="156">
        <v>1</v>
      </c>
      <c r="E622" s="188">
        <f t="shared" si="17"/>
        <v>130</v>
      </c>
      <c r="F622" s="254" t="s">
        <v>1282</v>
      </c>
      <c r="G622" s="212">
        <v>18</v>
      </c>
    </row>
    <row r="623" spans="1:7" ht="30.75">
      <c r="A623" s="5"/>
      <c r="B623" s="6" t="s">
        <v>384</v>
      </c>
      <c r="C623" s="157">
        <v>130</v>
      </c>
      <c r="D623" s="156">
        <v>1</v>
      </c>
      <c r="E623" s="188">
        <f t="shared" si="17"/>
        <v>130</v>
      </c>
      <c r="F623" s="254" t="s">
        <v>1282</v>
      </c>
      <c r="G623" s="212">
        <v>18</v>
      </c>
    </row>
    <row r="624" spans="1:7" ht="30.75">
      <c r="A624" s="5"/>
      <c r="B624" s="6" t="s">
        <v>385</v>
      </c>
      <c r="C624" s="157">
        <v>130</v>
      </c>
      <c r="D624" s="156">
        <v>1</v>
      </c>
      <c r="E624" s="188">
        <f t="shared" si="17"/>
        <v>130</v>
      </c>
      <c r="F624" s="254" t="s">
        <v>1282</v>
      </c>
      <c r="G624" s="212">
        <v>18</v>
      </c>
    </row>
    <row r="625" spans="1:7" ht="34.9" customHeight="1">
      <c r="A625" s="5"/>
      <c r="B625" s="6" t="s">
        <v>386</v>
      </c>
      <c r="C625" s="157">
        <v>130</v>
      </c>
      <c r="D625" s="156">
        <v>1</v>
      </c>
      <c r="E625" s="188">
        <f t="shared" si="17"/>
        <v>130</v>
      </c>
      <c r="F625" s="254" t="s">
        <v>1282</v>
      </c>
      <c r="G625" s="212">
        <v>18</v>
      </c>
    </row>
    <row r="626" spans="1:7" ht="30.75">
      <c r="A626" s="5"/>
      <c r="B626" s="6" t="s">
        <v>387</v>
      </c>
      <c r="C626" s="157">
        <v>130</v>
      </c>
      <c r="D626" s="156">
        <v>1</v>
      </c>
      <c r="E626" s="188">
        <f t="shared" si="17"/>
        <v>130</v>
      </c>
      <c r="F626" s="254" t="s">
        <v>1282</v>
      </c>
      <c r="G626" s="212">
        <v>18</v>
      </c>
    </row>
    <row r="627" spans="1:7" ht="30.75">
      <c r="A627" s="5"/>
      <c r="B627" s="6" t="s">
        <v>388</v>
      </c>
      <c r="C627" s="157">
        <v>171.6</v>
      </c>
      <c r="D627" s="156">
        <v>1</v>
      </c>
      <c r="E627" s="188">
        <f t="shared" si="17"/>
        <v>171.6</v>
      </c>
      <c r="F627" s="251" t="s">
        <v>1283</v>
      </c>
      <c r="G627" s="212">
        <v>18</v>
      </c>
    </row>
    <row r="628" spans="1:7" ht="30.75">
      <c r="A628" s="5"/>
      <c r="B628" s="6" t="s">
        <v>389</v>
      </c>
      <c r="C628" s="157">
        <v>61.1</v>
      </c>
      <c r="D628" s="156">
        <v>1</v>
      </c>
      <c r="E628" s="188">
        <f t="shared" si="17"/>
        <v>61.1</v>
      </c>
      <c r="F628" s="251" t="s">
        <v>1284</v>
      </c>
      <c r="G628" s="212">
        <v>18</v>
      </c>
    </row>
    <row r="629" spans="1:7" ht="61.5">
      <c r="A629" s="5"/>
      <c r="B629" s="6" t="s">
        <v>390</v>
      </c>
      <c r="C629" s="157">
        <v>234</v>
      </c>
      <c r="D629" s="156">
        <v>10</v>
      </c>
      <c r="E629" s="188">
        <f t="shared" si="17"/>
        <v>23.4</v>
      </c>
      <c r="F629" s="251" t="s">
        <v>1285</v>
      </c>
      <c r="G629" s="212">
        <v>18</v>
      </c>
    </row>
    <row r="630" spans="1:7" ht="61.5">
      <c r="A630" s="18"/>
      <c r="B630" s="19" t="s">
        <v>1747</v>
      </c>
      <c r="C630" s="167">
        <v>201.5</v>
      </c>
      <c r="D630" s="68">
        <v>1</v>
      </c>
      <c r="E630" s="162">
        <f>C630</f>
        <v>201.5</v>
      </c>
      <c r="F630" s="52" t="s">
        <v>1395</v>
      </c>
      <c r="G630" s="20">
        <v>18</v>
      </c>
    </row>
    <row r="631" spans="1:7" ht="123">
      <c r="A631" s="61"/>
      <c r="B631" s="19" t="s">
        <v>1746</v>
      </c>
      <c r="C631" s="167">
        <v>214.5</v>
      </c>
      <c r="D631" s="68">
        <v>1</v>
      </c>
      <c r="E631" s="162">
        <f>C631</f>
        <v>214.5</v>
      </c>
      <c r="F631" s="52" t="s">
        <v>1201</v>
      </c>
      <c r="G631" s="70">
        <v>18</v>
      </c>
    </row>
    <row r="632" spans="1:7" ht="92.25">
      <c r="A632" s="61"/>
      <c r="B632" s="19" t="s">
        <v>1202</v>
      </c>
      <c r="C632" s="167">
        <v>291.2</v>
      </c>
      <c r="D632" s="68">
        <v>10</v>
      </c>
      <c r="E632" s="162">
        <f>C632/D632</f>
        <v>29.119999999999997</v>
      </c>
      <c r="F632" s="52" t="s">
        <v>1511</v>
      </c>
      <c r="G632" s="70">
        <v>18</v>
      </c>
    </row>
    <row r="633" spans="1:7" ht="183" customHeight="1">
      <c r="A633" s="5"/>
      <c r="B633" s="6" t="s">
        <v>391</v>
      </c>
      <c r="C633" s="157">
        <v>154.69999999999999</v>
      </c>
      <c r="D633" s="156">
        <v>1</v>
      </c>
      <c r="E633" s="188">
        <f>C633/D633</f>
        <v>154.69999999999999</v>
      </c>
      <c r="F633" s="251" t="s">
        <v>1510</v>
      </c>
      <c r="G633" s="212">
        <v>18</v>
      </c>
    </row>
    <row r="634" spans="1:7" ht="34.9" customHeight="1">
      <c r="A634" s="270"/>
      <c r="B634" s="271" t="s">
        <v>494</v>
      </c>
      <c r="C634" s="506"/>
      <c r="D634" s="506"/>
      <c r="E634" s="506"/>
      <c r="F634" s="506"/>
      <c r="G634" s="506"/>
    </row>
    <row r="635" spans="1:7" ht="61.5">
      <c r="A635" s="5"/>
      <c r="B635" s="62" t="s">
        <v>440</v>
      </c>
      <c r="C635" s="167">
        <v>392</v>
      </c>
      <c r="D635" s="20">
        <v>14</v>
      </c>
      <c r="E635" s="188">
        <f>C635/D635</f>
        <v>28</v>
      </c>
      <c r="F635" s="501" t="s">
        <v>441</v>
      </c>
      <c r="G635" s="20">
        <v>18</v>
      </c>
    </row>
    <row r="636" spans="1:7" ht="61.5">
      <c r="A636" s="5"/>
      <c r="B636" s="62" t="s">
        <v>442</v>
      </c>
      <c r="C636" s="167">
        <v>392</v>
      </c>
      <c r="D636" s="20">
        <v>14</v>
      </c>
      <c r="E636" s="188">
        <f>C636/D636</f>
        <v>28</v>
      </c>
      <c r="F636" s="501"/>
      <c r="G636" s="20">
        <v>18</v>
      </c>
    </row>
    <row r="637" spans="1:7" ht="105" customHeight="1">
      <c r="A637" s="5"/>
      <c r="B637" s="62" t="s">
        <v>443</v>
      </c>
      <c r="C637" s="167">
        <v>392</v>
      </c>
      <c r="D637" s="20">
        <v>14</v>
      </c>
      <c r="E637" s="188">
        <f>C637/D637</f>
        <v>28</v>
      </c>
      <c r="F637" s="501"/>
      <c r="G637" s="20">
        <v>18</v>
      </c>
    </row>
    <row r="638" spans="1:7" ht="33" customHeight="1">
      <c r="A638" s="5"/>
      <c r="B638" s="62" t="s">
        <v>444</v>
      </c>
      <c r="C638" s="167">
        <v>17.920000000000002</v>
      </c>
      <c r="D638" s="20">
        <v>1</v>
      </c>
      <c r="E638" s="188">
        <f t="shared" ref="E638:E643" si="18">C638</f>
        <v>17.920000000000002</v>
      </c>
      <c r="F638" s="501" t="s">
        <v>445</v>
      </c>
      <c r="G638" s="20">
        <v>18</v>
      </c>
    </row>
    <row r="639" spans="1:7" ht="33" customHeight="1">
      <c r="A639" s="5"/>
      <c r="B639" s="62" t="s">
        <v>446</v>
      </c>
      <c r="C639" s="167">
        <v>73.92</v>
      </c>
      <c r="D639" s="20">
        <v>1</v>
      </c>
      <c r="E639" s="188">
        <f t="shared" si="18"/>
        <v>73.92</v>
      </c>
      <c r="F639" s="501"/>
      <c r="G639" s="20">
        <v>18</v>
      </c>
    </row>
    <row r="640" spans="1:7" ht="33" customHeight="1">
      <c r="A640" s="5"/>
      <c r="B640" s="62" t="s">
        <v>447</v>
      </c>
      <c r="C640" s="167">
        <v>17.920000000000002</v>
      </c>
      <c r="D640" s="20">
        <v>1</v>
      </c>
      <c r="E640" s="188">
        <f t="shared" si="18"/>
        <v>17.920000000000002</v>
      </c>
      <c r="F640" s="501"/>
      <c r="G640" s="20">
        <v>18</v>
      </c>
    </row>
    <row r="641" spans="1:7" ht="33" customHeight="1">
      <c r="A641" s="5"/>
      <c r="B641" s="62" t="s">
        <v>448</v>
      </c>
      <c r="C641" s="167">
        <v>73.92</v>
      </c>
      <c r="D641" s="20">
        <v>1</v>
      </c>
      <c r="E641" s="188">
        <f t="shared" si="18"/>
        <v>73.92</v>
      </c>
      <c r="F641" s="501"/>
      <c r="G641" s="20">
        <v>18</v>
      </c>
    </row>
    <row r="642" spans="1:7" ht="33" customHeight="1">
      <c r="A642" s="5"/>
      <c r="B642" s="62" t="s">
        <v>449</v>
      </c>
      <c r="C642" s="167">
        <v>17.920000000000002</v>
      </c>
      <c r="D642" s="20">
        <v>1</v>
      </c>
      <c r="E642" s="188">
        <f t="shared" si="18"/>
        <v>17.920000000000002</v>
      </c>
      <c r="F642" s="501"/>
      <c r="G642" s="20">
        <v>18</v>
      </c>
    </row>
    <row r="643" spans="1:7" ht="33" customHeight="1">
      <c r="A643" s="5"/>
      <c r="B643" s="62" t="s">
        <v>450</v>
      </c>
      <c r="C643" s="167">
        <v>73.92</v>
      </c>
      <c r="D643" s="20">
        <v>1</v>
      </c>
      <c r="E643" s="188">
        <f t="shared" si="18"/>
        <v>73.92</v>
      </c>
      <c r="F643" s="501"/>
      <c r="G643" s="20">
        <v>18</v>
      </c>
    </row>
    <row r="644" spans="1:7" ht="30.75">
      <c r="A644" s="5"/>
      <c r="B644" s="62" t="s">
        <v>451</v>
      </c>
      <c r="C644" s="166">
        <v>414.4</v>
      </c>
      <c r="D644" s="21">
        <v>5</v>
      </c>
      <c r="E644" s="162">
        <f t="shared" ref="E644:E651" si="19">C644/D644</f>
        <v>82.88</v>
      </c>
      <c r="F644" s="518" t="s">
        <v>452</v>
      </c>
      <c r="G644" s="20">
        <v>18</v>
      </c>
    </row>
    <row r="645" spans="1:7" ht="30.75">
      <c r="A645" s="5"/>
      <c r="B645" s="62" t="s">
        <v>453</v>
      </c>
      <c r="C645" s="166">
        <v>414.4</v>
      </c>
      <c r="D645" s="21">
        <v>5</v>
      </c>
      <c r="E645" s="162">
        <f t="shared" si="19"/>
        <v>82.88</v>
      </c>
      <c r="F645" s="518"/>
      <c r="G645" s="20">
        <v>18</v>
      </c>
    </row>
    <row r="646" spans="1:7" ht="30.75">
      <c r="A646" s="5"/>
      <c r="B646" s="62" t="s">
        <v>454</v>
      </c>
      <c r="C646" s="166">
        <v>414.4</v>
      </c>
      <c r="D646" s="21">
        <v>5</v>
      </c>
      <c r="E646" s="162">
        <f t="shared" si="19"/>
        <v>82.88</v>
      </c>
      <c r="F646" s="518"/>
      <c r="G646" s="20"/>
    </row>
    <row r="647" spans="1:7" ht="61.5">
      <c r="A647" s="5"/>
      <c r="B647" s="62" t="s">
        <v>455</v>
      </c>
      <c r="C647" s="166">
        <v>414.4</v>
      </c>
      <c r="D647" s="21">
        <v>5</v>
      </c>
      <c r="E647" s="162">
        <f t="shared" si="19"/>
        <v>82.88</v>
      </c>
      <c r="F647" s="518"/>
      <c r="G647" s="20">
        <v>18</v>
      </c>
    </row>
    <row r="648" spans="1:7" ht="30.75">
      <c r="A648" s="5"/>
      <c r="B648" s="62" t="s">
        <v>456</v>
      </c>
      <c r="C648" s="166">
        <v>414.4</v>
      </c>
      <c r="D648" s="21">
        <v>5</v>
      </c>
      <c r="E648" s="162">
        <f t="shared" si="19"/>
        <v>82.88</v>
      </c>
      <c r="F648" s="518"/>
      <c r="G648" s="20">
        <v>18</v>
      </c>
    </row>
    <row r="649" spans="1:7" ht="30.75">
      <c r="A649" s="5"/>
      <c r="B649" s="62" t="s">
        <v>457</v>
      </c>
      <c r="C649" s="166">
        <v>414.4</v>
      </c>
      <c r="D649" s="21">
        <v>5</v>
      </c>
      <c r="E649" s="162">
        <f t="shared" si="19"/>
        <v>82.88</v>
      </c>
      <c r="F649" s="518"/>
      <c r="G649" s="20">
        <v>18</v>
      </c>
    </row>
    <row r="650" spans="1:7" ht="30.75">
      <c r="A650" s="5"/>
      <c r="B650" s="62" t="s">
        <v>458</v>
      </c>
      <c r="C650" s="166">
        <v>414.4</v>
      </c>
      <c r="D650" s="21">
        <v>5</v>
      </c>
      <c r="E650" s="162">
        <f t="shared" si="19"/>
        <v>82.88</v>
      </c>
      <c r="F650" s="518"/>
      <c r="G650" s="20">
        <v>18</v>
      </c>
    </row>
    <row r="651" spans="1:7" ht="30.75">
      <c r="A651" s="5"/>
      <c r="B651" s="62" t="s">
        <v>459</v>
      </c>
      <c r="C651" s="166">
        <v>414.4</v>
      </c>
      <c r="D651" s="21">
        <v>5</v>
      </c>
      <c r="E651" s="162">
        <f t="shared" si="19"/>
        <v>82.88</v>
      </c>
      <c r="F651" s="518"/>
      <c r="G651" s="20">
        <v>18</v>
      </c>
    </row>
    <row r="652" spans="1:7" ht="59.25" customHeight="1">
      <c r="A652" s="5"/>
      <c r="B652" s="62" t="s">
        <v>460</v>
      </c>
      <c r="C652" s="166">
        <v>17.920000000000002</v>
      </c>
      <c r="D652" s="21">
        <v>1</v>
      </c>
      <c r="E652" s="162">
        <f>C652</f>
        <v>17.920000000000002</v>
      </c>
      <c r="F652" s="518" t="s">
        <v>461</v>
      </c>
      <c r="G652" s="20">
        <v>18</v>
      </c>
    </row>
    <row r="653" spans="1:7" ht="61.5">
      <c r="A653" s="5"/>
      <c r="B653" s="62" t="s">
        <v>462</v>
      </c>
      <c r="C653" s="166">
        <v>17.920000000000002</v>
      </c>
      <c r="D653" s="21">
        <v>1</v>
      </c>
      <c r="E653" s="162">
        <f>C653</f>
        <v>17.920000000000002</v>
      </c>
      <c r="F653" s="518"/>
      <c r="G653" s="20">
        <v>18</v>
      </c>
    </row>
    <row r="654" spans="1:7" ht="61.5">
      <c r="A654" s="5"/>
      <c r="B654" s="62" t="s">
        <v>463</v>
      </c>
      <c r="C654" s="166">
        <v>17.920000000000002</v>
      </c>
      <c r="D654" s="21">
        <v>1</v>
      </c>
      <c r="E654" s="162">
        <f>C654</f>
        <v>17.920000000000002</v>
      </c>
      <c r="F654" s="518"/>
      <c r="G654" s="20">
        <v>18</v>
      </c>
    </row>
    <row r="655" spans="1:7" ht="61.5">
      <c r="A655" s="5"/>
      <c r="B655" s="62" t="s">
        <v>464</v>
      </c>
      <c r="C655" s="167">
        <v>237.44</v>
      </c>
      <c r="D655" s="20">
        <v>4</v>
      </c>
      <c r="E655" s="188">
        <f t="shared" ref="E655:E666" si="20">C655/D655</f>
        <v>59.36</v>
      </c>
      <c r="F655" s="252" t="s">
        <v>465</v>
      </c>
      <c r="G655" s="68">
        <v>18</v>
      </c>
    </row>
    <row r="656" spans="1:7" ht="61.5">
      <c r="A656" s="5"/>
      <c r="B656" s="62" t="s">
        <v>466</v>
      </c>
      <c r="C656" s="167">
        <v>237.44</v>
      </c>
      <c r="D656" s="20">
        <v>4</v>
      </c>
      <c r="E656" s="188">
        <f t="shared" si="20"/>
        <v>59.36</v>
      </c>
      <c r="F656" s="252" t="s">
        <v>467</v>
      </c>
      <c r="G656" s="68">
        <v>18</v>
      </c>
    </row>
    <row r="657" spans="1:7" ht="61.5">
      <c r="A657" s="5"/>
      <c r="B657" s="62" t="s">
        <v>468</v>
      </c>
      <c r="C657" s="167">
        <v>237.44</v>
      </c>
      <c r="D657" s="20">
        <v>4</v>
      </c>
      <c r="E657" s="188">
        <f>C657/D657</f>
        <v>59.36</v>
      </c>
      <c r="F657" s="252" t="s">
        <v>469</v>
      </c>
      <c r="G657" s="68">
        <v>18</v>
      </c>
    </row>
    <row r="658" spans="1:7" ht="92.25">
      <c r="A658" s="5"/>
      <c r="B658" s="62" t="s">
        <v>470</v>
      </c>
      <c r="C658" s="167">
        <v>237.44</v>
      </c>
      <c r="D658" s="20">
        <v>4</v>
      </c>
      <c r="E658" s="188">
        <f>C658/D658</f>
        <v>59.36</v>
      </c>
      <c r="F658" s="252" t="s">
        <v>471</v>
      </c>
      <c r="G658" s="68">
        <v>18</v>
      </c>
    </row>
    <row r="659" spans="1:7" ht="61.5">
      <c r="A659" s="5"/>
      <c r="B659" s="62" t="s">
        <v>472</v>
      </c>
      <c r="C659" s="167">
        <v>237.44</v>
      </c>
      <c r="D659" s="20">
        <v>4</v>
      </c>
      <c r="E659" s="188">
        <f>C659/D659</f>
        <v>59.36</v>
      </c>
      <c r="F659" s="252" t="s">
        <v>473</v>
      </c>
      <c r="G659" s="20">
        <v>18</v>
      </c>
    </row>
    <row r="660" spans="1:7" ht="61.5">
      <c r="A660" s="5"/>
      <c r="B660" s="62" t="s">
        <v>474</v>
      </c>
      <c r="C660" s="167">
        <v>237.44</v>
      </c>
      <c r="D660" s="20">
        <v>4</v>
      </c>
      <c r="E660" s="188">
        <f>C660/D660</f>
        <v>59.36</v>
      </c>
      <c r="F660" s="252" t="s">
        <v>475</v>
      </c>
      <c r="G660" s="20">
        <v>18</v>
      </c>
    </row>
    <row r="661" spans="1:7" ht="61.5">
      <c r="A661" s="5"/>
      <c r="B661" s="62" t="s">
        <v>476</v>
      </c>
      <c r="C661" s="167">
        <v>234.44</v>
      </c>
      <c r="D661" s="20">
        <v>4</v>
      </c>
      <c r="E661" s="188">
        <f>C661/D661</f>
        <v>58.61</v>
      </c>
      <c r="F661" s="252" t="s">
        <v>477</v>
      </c>
      <c r="G661" s="20">
        <v>18</v>
      </c>
    </row>
    <row r="662" spans="1:7" ht="61.5">
      <c r="A662" s="5"/>
      <c r="B662" s="62" t="s">
        <v>478</v>
      </c>
      <c r="C662" s="167">
        <v>234.44</v>
      </c>
      <c r="D662" s="20">
        <v>4</v>
      </c>
      <c r="E662" s="188">
        <f t="shared" si="20"/>
        <v>58.61</v>
      </c>
      <c r="F662" s="252" t="s">
        <v>469</v>
      </c>
      <c r="G662" s="20"/>
    </row>
    <row r="663" spans="1:7" ht="61.5">
      <c r="A663" s="5"/>
      <c r="B663" s="62" t="s">
        <v>479</v>
      </c>
      <c r="C663" s="167">
        <v>237.44</v>
      </c>
      <c r="D663" s="20">
        <v>4</v>
      </c>
      <c r="E663" s="188">
        <f t="shared" si="20"/>
        <v>59.36</v>
      </c>
      <c r="F663" s="252" t="s">
        <v>480</v>
      </c>
      <c r="G663" s="527">
        <v>18</v>
      </c>
    </row>
    <row r="664" spans="1:7" ht="92.25">
      <c r="A664" s="5"/>
      <c r="B664" s="62" t="s">
        <v>481</v>
      </c>
      <c r="C664" s="167">
        <v>237.44</v>
      </c>
      <c r="D664" s="20">
        <v>4</v>
      </c>
      <c r="E664" s="188">
        <f t="shared" si="20"/>
        <v>59.36</v>
      </c>
      <c r="F664" s="252" t="s">
        <v>471</v>
      </c>
      <c r="G664" s="527"/>
    </row>
    <row r="665" spans="1:7" ht="61.5">
      <c r="A665" s="5"/>
      <c r="B665" s="62" t="s">
        <v>482</v>
      </c>
      <c r="C665" s="167">
        <v>237.44</v>
      </c>
      <c r="D665" s="20">
        <v>4</v>
      </c>
      <c r="E665" s="188">
        <f t="shared" si="20"/>
        <v>59.36</v>
      </c>
      <c r="F665" s="252" t="s">
        <v>473</v>
      </c>
      <c r="G665" s="20">
        <v>18</v>
      </c>
    </row>
    <row r="666" spans="1:7" ht="61.5">
      <c r="A666" s="5"/>
      <c r="B666" s="62" t="s">
        <v>483</v>
      </c>
      <c r="C666" s="167">
        <v>237.44</v>
      </c>
      <c r="D666" s="20">
        <v>4</v>
      </c>
      <c r="E666" s="188">
        <f t="shared" si="20"/>
        <v>59.36</v>
      </c>
      <c r="F666" s="252" t="s">
        <v>475</v>
      </c>
      <c r="G666" s="20">
        <v>18</v>
      </c>
    </row>
    <row r="667" spans="1:7" ht="123">
      <c r="A667" s="5"/>
      <c r="B667" s="62" t="s">
        <v>484</v>
      </c>
      <c r="C667" s="167">
        <v>237.44</v>
      </c>
      <c r="D667" s="20">
        <v>4</v>
      </c>
      <c r="E667" s="188">
        <f>C667/D667</f>
        <v>59.36</v>
      </c>
      <c r="F667" s="252" t="s">
        <v>485</v>
      </c>
      <c r="G667" s="20">
        <v>18</v>
      </c>
    </row>
    <row r="668" spans="1:7" ht="96.75" customHeight="1">
      <c r="A668" s="5"/>
      <c r="B668" s="62" t="s">
        <v>486</v>
      </c>
      <c r="C668" s="167">
        <v>341.6</v>
      </c>
      <c r="D668" s="20">
        <v>5</v>
      </c>
      <c r="E668" s="188">
        <f>C668/D668</f>
        <v>68.320000000000007</v>
      </c>
      <c r="F668" s="252" t="s">
        <v>487</v>
      </c>
      <c r="G668" s="20">
        <v>18</v>
      </c>
    </row>
    <row r="669" spans="1:7" ht="96.75" customHeight="1">
      <c r="A669" s="5"/>
      <c r="B669" s="62" t="s">
        <v>488</v>
      </c>
      <c r="C669" s="167">
        <v>341.6</v>
      </c>
      <c r="D669" s="20">
        <v>5</v>
      </c>
      <c r="E669" s="188">
        <f>C669/D669</f>
        <v>68.320000000000007</v>
      </c>
      <c r="F669" s="252" t="s">
        <v>489</v>
      </c>
      <c r="G669" s="20">
        <v>18</v>
      </c>
    </row>
    <row r="670" spans="1:7" ht="96.75" customHeight="1">
      <c r="A670" s="5"/>
      <c r="B670" s="62" t="s">
        <v>490</v>
      </c>
      <c r="C670" s="167">
        <v>341.6</v>
      </c>
      <c r="D670" s="20">
        <v>5</v>
      </c>
      <c r="E670" s="188">
        <f>C670/D670</f>
        <v>68.320000000000007</v>
      </c>
      <c r="F670" s="252" t="s">
        <v>491</v>
      </c>
      <c r="G670" s="20">
        <v>18</v>
      </c>
    </row>
    <row r="671" spans="1:7" ht="96.75" customHeight="1">
      <c r="A671" s="5"/>
      <c r="B671" s="62" t="s">
        <v>492</v>
      </c>
      <c r="C671" s="167">
        <v>341.6</v>
      </c>
      <c r="D671" s="20">
        <v>5</v>
      </c>
      <c r="E671" s="188">
        <f>C671/D671</f>
        <v>68.320000000000007</v>
      </c>
      <c r="F671" s="252" t="s">
        <v>493</v>
      </c>
      <c r="G671" s="20">
        <v>18</v>
      </c>
    </row>
    <row r="672" spans="1:7" ht="34.9" customHeight="1">
      <c r="A672" s="270"/>
      <c r="B672" s="271" t="s">
        <v>528</v>
      </c>
      <c r="C672" s="506"/>
      <c r="D672" s="506"/>
      <c r="E672" s="506"/>
      <c r="F672" s="506"/>
      <c r="G672" s="506"/>
    </row>
    <row r="673" spans="1:7" ht="61.5">
      <c r="A673" s="5"/>
      <c r="B673" s="6" t="s">
        <v>529</v>
      </c>
      <c r="C673" s="157">
        <v>321.2</v>
      </c>
      <c r="D673" s="156">
        <v>6</v>
      </c>
      <c r="E673" s="187">
        <f t="shared" ref="E673:E690" si="21">C673/D673</f>
        <v>53.533333333333331</v>
      </c>
      <c r="F673" s="254" t="s">
        <v>1315</v>
      </c>
      <c r="G673" s="212">
        <v>18</v>
      </c>
    </row>
    <row r="674" spans="1:7" ht="61.5">
      <c r="A674" s="5"/>
      <c r="B674" s="6" t="s">
        <v>530</v>
      </c>
      <c r="C674" s="157">
        <v>321.2</v>
      </c>
      <c r="D674" s="156">
        <v>6</v>
      </c>
      <c r="E674" s="187">
        <f t="shared" si="21"/>
        <v>53.533333333333331</v>
      </c>
      <c r="F674" s="254" t="s">
        <v>1316</v>
      </c>
      <c r="G674" s="212">
        <v>18</v>
      </c>
    </row>
    <row r="675" spans="1:7" ht="61.5">
      <c r="A675" s="5"/>
      <c r="B675" s="6" t="s">
        <v>531</v>
      </c>
      <c r="C675" s="157">
        <v>321.2</v>
      </c>
      <c r="D675" s="156">
        <v>6</v>
      </c>
      <c r="E675" s="187">
        <f t="shared" si="21"/>
        <v>53.533333333333331</v>
      </c>
      <c r="F675" s="254" t="s">
        <v>1291</v>
      </c>
      <c r="G675" s="212">
        <v>18</v>
      </c>
    </row>
    <row r="676" spans="1:7" ht="61.5">
      <c r="A676" s="5"/>
      <c r="B676" s="6" t="s">
        <v>532</v>
      </c>
      <c r="C676" s="157">
        <v>321.2</v>
      </c>
      <c r="D676" s="156">
        <v>6</v>
      </c>
      <c r="E676" s="187">
        <f t="shared" si="21"/>
        <v>53.533333333333331</v>
      </c>
      <c r="F676" s="251" t="s">
        <v>605</v>
      </c>
      <c r="G676" s="212">
        <v>18</v>
      </c>
    </row>
    <row r="677" spans="1:7" ht="61.5">
      <c r="A677" s="5"/>
      <c r="B677" s="6" t="s">
        <v>533</v>
      </c>
      <c r="C677" s="157">
        <v>321.2</v>
      </c>
      <c r="D677" s="156">
        <v>6</v>
      </c>
      <c r="E677" s="187">
        <f t="shared" si="21"/>
        <v>53.533333333333331</v>
      </c>
      <c r="F677" s="251" t="s">
        <v>1317</v>
      </c>
      <c r="G677" s="212">
        <v>18</v>
      </c>
    </row>
    <row r="678" spans="1:7" ht="61.5">
      <c r="A678" s="5"/>
      <c r="B678" s="6" t="s">
        <v>534</v>
      </c>
      <c r="C678" s="157">
        <v>321.2</v>
      </c>
      <c r="D678" s="156">
        <v>6</v>
      </c>
      <c r="E678" s="187">
        <f t="shared" si="21"/>
        <v>53.533333333333331</v>
      </c>
      <c r="F678" s="251" t="s">
        <v>594</v>
      </c>
      <c r="G678" s="212">
        <v>18</v>
      </c>
    </row>
    <row r="679" spans="1:7" ht="61.5">
      <c r="A679" s="5"/>
      <c r="B679" s="6" t="s">
        <v>535</v>
      </c>
      <c r="C679" s="157">
        <v>321.2</v>
      </c>
      <c r="D679" s="156">
        <v>6</v>
      </c>
      <c r="E679" s="187">
        <f t="shared" si="21"/>
        <v>53.533333333333331</v>
      </c>
      <c r="F679" s="254" t="s">
        <v>1319</v>
      </c>
      <c r="G679" s="212">
        <v>18</v>
      </c>
    </row>
    <row r="680" spans="1:7" ht="61.5">
      <c r="A680" s="5"/>
      <c r="B680" s="6" t="s">
        <v>536</v>
      </c>
      <c r="C680" s="157">
        <v>321.2</v>
      </c>
      <c r="D680" s="156">
        <v>6</v>
      </c>
      <c r="E680" s="187">
        <f t="shared" si="21"/>
        <v>53.533333333333331</v>
      </c>
      <c r="F680" s="254" t="s">
        <v>1318</v>
      </c>
      <c r="G680" s="212">
        <v>18</v>
      </c>
    </row>
    <row r="681" spans="1:7" ht="61.5">
      <c r="A681" s="5"/>
      <c r="B681" s="6" t="s">
        <v>537</v>
      </c>
      <c r="C681" s="157">
        <v>321.2</v>
      </c>
      <c r="D681" s="156">
        <v>6</v>
      </c>
      <c r="E681" s="187">
        <f t="shared" si="21"/>
        <v>53.533333333333331</v>
      </c>
      <c r="F681" s="254" t="s">
        <v>1320</v>
      </c>
      <c r="G681" s="212">
        <v>18</v>
      </c>
    </row>
    <row r="682" spans="1:7" ht="61.5">
      <c r="A682" s="5"/>
      <c r="B682" s="6" t="s">
        <v>538</v>
      </c>
      <c r="C682" s="157">
        <v>321.2</v>
      </c>
      <c r="D682" s="156">
        <v>6</v>
      </c>
      <c r="E682" s="187">
        <f t="shared" si="21"/>
        <v>53.533333333333331</v>
      </c>
      <c r="F682" s="254" t="s">
        <v>1321</v>
      </c>
      <c r="G682" s="212">
        <v>18</v>
      </c>
    </row>
    <row r="683" spans="1:7" ht="61.5">
      <c r="A683" s="5"/>
      <c r="B683" s="6" t="s">
        <v>539</v>
      </c>
      <c r="C683" s="157">
        <v>321.2</v>
      </c>
      <c r="D683" s="156">
        <v>6</v>
      </c>
      <c r="E683" s="187">
        <f t="shared" si="21"/>
        <v>53.533333333333331</v>
      </c>
      <c r="F683" s="254" t="s">
        <v>1290</v>
      </c>
      <c r="G683" s="212">
        <v>18</v>
      </c>
    </row>
    <row r="684" spans="1:7" ht="61.5">
      <c r="A684" s="5"/>
      <c r="B684" s="6" t="s">
        <v>540</v>
      </c>
      <c r="C684" s="157">
        <v>321.2</v>
      </c>
      <c r="D684" s="156">
        <v>6</v>
      </c>
      <c r="E684" s="187">
        <f t="shared" si="21"/>
        <v>53.533333333333331</v>
      </c>
      <c r="F684" s="254" t="s">
        <v>1318</v>
      </c>
      <c r="G684" s="212">
        <v>18</v>
      </c>
    </row>
    <row r="685" spans="1:7" ht="61.5">
      <c r="A685" s="5"/>
      <c r="B685" s="6" t="s">
        <v>541</v>
      </c>
      <c r="C685" s="157">
        <v>321.2</v>
      </c>
      <c r="D685" s="156">
        <v>6</v>
      </c>
      <c r="E685" s="187">
        <f t="shared" si="21"/>
        <v>53.533333333333331</v>
      </c>
      <c r="F685" s="254" t="s">
        <v>1320</v>
      </c>
      <c r="G685" s="212">
        <v>18</v>
      </c>
    </row>
    <row r="686" spans="1:7" ht="61.5">
      <c r="A686" s="5"/>
      <c r="B686" s="6" t="s">
        <v>542</v>
      </c>
      <c r="C686" s="157">
        <v>321.2</v>
      </c>
      <c r="D686" s="156">
        <v>6</v>
      </c>
      <c r="E686" s="187">
        <f t="shared" si="21"/>
        <v>53.533333333333331</v>
      </c>
      <c r="F686" s="251" t="s">
        <v>605</v>
      </c>
      <c r="G686" s="212">
        <v>18</v>
      </c>
    </row>
    <row r="687" spans="1:7" ht="61.5">
      <c r="A687" s="5"/>
      <c r="B687" s="6" t="s">
        <v>543</v>
      </c>
      <c r="C687" s="157">
        <v>321.2</v>
      </c>
      <c r="D687" s="156">
        <v>6</v>
      </c>
      <c r="E687" s="187">
        <f t="shared" si="21"/>
        <v>53.533333333333331</v>
      </c>
      <c r="F687" s="251" t="s">
        <v>1317</v>
      </c>
      <c r="G687" s="212">
        <v>18</v>
      </c>
    </row>
    <row r="688" spans="1:7" ht="61.5">
      <c r="A688" s="5"/>
      <c r="B688" s="6" t="s">
        <v>544</v>
      </c>
      <c r="C688" s="157">
        <v>321.2</v>
      </c>
      <c r="D688" s="156">
        <v>6</v>
      </c>
      <c r="E688" s="187">
        <f t="shared" si="21"/>
        <v>53.533333333333331</v>
      </c>
      <c r="F688" s="251" t="s">
        <v>594</v>
      </c>
      <c r="G688" s="212">
        <v>18</v>
      </c>
    </row>
    <row r="689" spans="1:7" ht="61.5">
      <c r="A689" s="5"/>
      <c r="B689" s="6" t="s">
        <v>545</v>
      </c>
      <c r="C689" s="157">
        <v>321.2</v>
      </c>
      <c r="D689" s="156">
        <v>6</v>
      </c>
      <c r="E689" s="187">
        <f t="shared" si="21"/>
        <v>53.533333333333331</v>
      </c>
      <c r="F689" s="254" t="s">
        <v>1319</v>
      </c>
      <c r="G689" s="212">
        <v>18</v>
      </c>
    </row>
    <row r="690" spans="1:7" ht="61.5">
      <c r="A690" s="5"/>
      <c r="B690" s="6" t="s">
        <v>546</v>
      </c>
      <c r="C690" s="157">
        <v>321.2</v>
      </c>
      <c r="D690" s="156">
        <v>6</v>
      </c>
      <c r="E690" s="187">
        <f t="shared" si="21"/>
        <v>53.533333333333331</v>
      </c>
      <c r="F690" s="254" t="s">
        <v>1321</v>
      </c>
      <c r="G690" s="212">
        <v>18</v>
      </c>
    </row>
    <row r="691" spans="1:7" ht="29.25" customHeight="1">
      <c r="A691" s="270"/>
      <c r="B691" s="271" t="s">
        <v>2425</v>
      </c>
      <c r="C691" s="506"/>
      <c r="D691" s="506"/>
      <c r="E691" s="506"/>
      <c r="F691" s="506"/>
      <c r="G691" s="506"/>
    </row>
    <row r="692" spans="1:7" ht="34.5" customHeight="1">
      <c r="A692" s="5"/>
      <c r="B692" s="9" t="s">
        <v>560</v>
      </c>
      <c r="C692" s="11">
        <v>108.24</v>
      </c>
      <c r="D692" s="156">
        <v>1</v>
      </c>
      <c r="E692" s="187">
        <f t="shared" ref="E692:E700" si="22">C692/D692</f>
        <v>108.24</v>
      </c>
      <c r="F692" s="254" t="s">
        <v>1332</v>
      </c>
      <c r="G692" s="212">
        <v>18</v>
      </c>
    </row>
    <row r="693" spans="1:7" ht="34.9" customHeight="1">
      <c r="A693" s="5"/>
      <c r="B693" s="9" t="s">
        <v>561</v>
      </c>
      <c r="C693" s="11">
        <v>108.24</v>
      </c>
      <c r="D693" s="156">
        <v>1</v>
      </c>
      <c r="E693" s="187">
        <f t="shared" si="22"/>
        <v>108.24</v>
      </c>
      <c r="F693" s="254" t="s">
        <v>1331</v>
      </c>
      <c r="G693" s="212">
        <v>18</v>
      </c>
    </row>
    <row r="694" spans="1:7" ht="34.5" customHeight="1">
      <c r="A694" s="5"/>
      <c r="B694" s="9" t="s">
        <v>562</v>
      </c>
      <c r="C694" s="11">
        <v>109.89</v>
      </c>
      <c r="D694" s="156">
        <v>1</v>
      </c>
      <c r="E694" s="187">
        <f t="shared" si="22"/>
        <v>109.89</v>
      </c>
      <c r="F694" s="254" t="s">
        <v>1333</v>
      </c>
      <c r="G694" s="212">
        <v>18</v>
      </c>
    </row>
    <row r="695" spans="1:7" ht="34.5" customHeight="1">
      <c r="A695" s="5"/>
      <c r="B695" s="9" t="s">
        <v>563</v>
      </c>
      <c r="C695" s="11">
        <v>108.89</v>
      </c>
      <c r="D695" s="156">
        <v>1</v>
      </c>
      <c r="E695" s="187">
        <f t="shared" si="22"/>
        <v>108.89</v>
      </c>
      <c r="F695" s="254" t="s">
        <v>1334</v>
      </c>
      <c r="G695" s="212">
        <v>18</v>
      </c>
    </row>
    <row r="696" spans="1:7" ht="34.9" customHeight="1">
      <c r="A696" s="5"/>
      <c r="B696" s="9" t="s">
        <v>564</v>
      </c>
      <c r="C696" s="11">
        <v>108.24</v>
      </c>
      <c r="D696" s="156">
        <v>1</v>
      </c>
      <c r="E696" s="187">
        <f t="shared" si="22"/>
        <v>108.24</v>
      </c>
      <c r="F696" s="254" t="s">
        <v>1330</v>
      </c>
      <c r="G696" s="212">
        <v>18</v>
      </c>
    </row>
    <row r="697" spans="1:7" ht="29.25" customHeight="1">
      <c r="A697" s="270"/>
      <c r="B697" s="271" t="s">
        <v>556</v>
      </c>
      <c r="C697" s="506"/>
      <c r="D697" s="506"/>
      <c r="E697" s="506"/>
      <c r="F697" s="506"/>
      <c r="G697" s="506"/>
    </row>
    <row r="698" spans="1:7" ht="34.9" customHeight="1">
      <c r="A698" s="5"/>
      <c r="B698" s="9" t="s">
        <v>565</v>
      </c>
      <c r="C698" s="11">
        <v>1011.36</v>
      </c>
      <c r="D698" s="156">
        <v>10</v>
      </c>
      <c r="E698" s="187">
        <f t="shared" si="22"/>
        <v>101.136</v>
      </c>
      <c r="F698" s="254" t="s">
        <v>1336</v>
      </c>
      <c r="G698" s="212">
        <v>18</v>
      </c>
    </row>
    <row r="699" spans="1:7" ht="261.75" customHeight="1">
      <c r="A699" s="5"/>
      <c r="B699" s="411" t="s">
        <v>2816</v>
      </c>
      <c r="C699" s="11">
        <v>39.21</v>
      </c>
      <c r="D699" s="263">
        <v>1</v>
      </c>
      <c r="E699" s="187">
        <f t="shared" si="22"/>
        <v>39.21</v>
      </c>
      <c r="F699" s="410" t="s">
        <v>2817</v>
      </c>
      <c r="G699" s="263">
        <v>18</v>
      </c>
    </row>
    <row r="700" spans="1:7" s="51" customFormat="1" ht="61.5">
      <c r="A700" s="14"/>
      <c r="B700" s="17" t="s">
        <v>572</v>
      </c>
      <c r="C700" s="11">
        <v>51.03</v>
      </c>
      <c r="D700" s="172">
        <v>1</v>
      </c>
      <c r="E700" s="187">
        <f t="shared" si="22"/>
        <v>51.03</v>
      </c>
      <c r="F700" s="409" t="s">
        <v>1339</v>
      </c>
      <c r="G700" s="212">
        <v>18</v>
      </c>
    </row>
    <row r="701" spans="1:7" ht="29.25" customHeight="1">
      <c r="A701" s="270"/>
      <c r="B701" s="271" t="s">
        <v>606</v>
      </c>
      <c r="C701" s="506"/>
      <c r="D701" s="506"/>
      <c r="E701" s="506"/>
      <c r="F701" s="506"/>
      <c r="G701" s="506"/>
    </row>
    <row r="702" spans="1:7" ht="40.5" customHeight="1">
      <c r="A702" s="5"/>
      <c r="B702" s="50" t="s">
        <v>2547</v>
      </c>
      <c r="C702" s="169">
        <v>709.5</v>
      </c>
      <c r="D702" s="156">
        <v>1</v>
      </c>
      <c r="E702" s="187">
        <f t="shared" ref="E702:E761" si="23">C702/D702</f>
        <v>709.5</v>
      </c>
      <c r="F702" s="486" t="s">
        <v>1350</v>
      </c>
      <c r="G702" s="212">
        <v>18</v>
      </c>
    </row>
    <row r="703" spans="1:7" ht="51.75" customHeight="1">
      <c r="A703" s="5"/>
      <c r="B703" s="50" t="s">
        <v>2548</v>
      </c>
      <c r="C703" s="169">
        <v>2004</v>
      </c>
      <c r="D703" s="156">
        <v>3</v>
      </c>
      <c r="E703" s="187">
        <f t="shared" si="23"/>
        <v>668</v>
      </c>
      <c r="F703" s="486"/>
      <c r="G703" s="212">
        <v>10</v>
      </c>
    </row>
    <row r="704" spans="1:7" ht="92.25">
      <c r="A704" s="5"/>
      <c r="B704" s="50" t="s">
        <v>2549</v>
      </c>
      <c r="C704" s="169">
        <v>1513.5</v>
      </c>
      <c r="D704" s="156">
        <v>1</v>
      </c>
      <c r="E704" s="187">
        <f t="shared" si="23"/>
        <v>1513.5</v>
      </c>
      <c r="F704" s="486" t="s">
        <v>1351</v>
      </c>
      <c r="G704" s="212">
        <v>18</v>
      </c>
    </row>
    <row r="705" spans="1:7" ht="102" customHeight="1">
      <c r="A705" s="5"/>
      <c r="B705" s="50" t="s">
        <v>2550</v>
      </c>
      <c r="C705" s="169">
        <v>2958</v>
      </c>
      <c r="D705" s="156">
        <v>2</v>
      </c>
      <c r="E705" s="187">
        <f t="shared" si="23"/>
        <v>1479</v>
      </c>
      <c r="F705" s="486"/>
      <c r="G705" s="212">
        <v>18</v>
      </c>
    </row>
    <row r="706" spans="1:7" ht="102" customHeight="1">
      <c r="A706" s="5"/>
      <c r="B706" s="50" t="s">
        <v>2551</v>
      </c>
      <c r="C706" s="169">
        <v>618</v>
      </c>
      <c r="D706" s="156">
        <v>1</v>
      </c>
      <c r="E706" s="187">
        <f t="shared" si="23"/>
        <v>618</v>
      </c>
      <c r="F706" s="486" t="s">
        <v>1352</v>
      </c>
      <c r="G706" s="212">
        <v>18</v>
      </c>
    </row>
    <row r="707" spans="1:7" ht="67.5" customHeight="1">
      <c r="A707" s="5"/>
      <c r="B707" s="50" t="s">
        <v>607</v>
      </c>
      <c r="C707" s="169">
        <v>1239</v>
      </c>
      <c r="D707" s="156">
        <v>2</v>
      </c>
      <c r="E707" s="187">
        <f t="shared" si="23"/>
        <v>619.5</v>
      </c>
      <c r="F707" s="486"/>
      <c r="G707" s="212">
        <v>18</v>
      </c>
    </row>
    <row r="708" spans="1:7" ht="92.25">
      <c r="A708" s="5"/>
      <c r="B708" s="50" t="s">
        <v>2552</v>
      </c>
      <c r="C708" s="169">
        <v>3526.5</v>
      </c>
      <c r="D708" s="156">
        <v>6</v>
      </c>
      <c r="E708" s="187">
        <f t="shared" si="23"/>
        <v>587.75</v>
      </c>
      <c r="F708" s="486" t="s">
        <v>1353</v>
      </c>
      <c r="G708" s="212">
        <v>18</v>
      </c>
    </row>
    <row r="709" spans="1:7" ht="61.5">
      <c r="A709" s="5"/>
      <c r="B709" s="50" t="s">
        <v>2553</v>
      </c>
      <c r="C709" s="169">
        <v>681</v>
      </c>
      <c r="D709" s="156">
        <v>1</v>
      </c>
      <c r="E709" s="187">
        <f t="shared" si="23"/>
        <v>681</v>
      </c>
      <c r="F709" s="486"/>
      <c r="G709" s="212">
        <v>18</v>
      </c>
    </row>
    <row r="710" spans="1:7" ht="61.5">
      <c r="A710" s="5"/>
      <c r="B710" s="50" t="s">
        <v>2554</v>
      </c>
      <c r="C710" s="169">
        <v>1306.5</v>
      </c>
      <c r="D710" s="156">
        <v>2</v>
      </c>
      <c r="E710" s="187">
        <f t="shared" si="23"/>
        <v>653.25</v>
      </c>
      <c r="F710" s="486"/>
      <c r="G710" s="212">
        <v>18</v>
      </c>
    </row>
    <row r="711" spans="1:7" ht="61.5">
      <c r="A711" s="5"/>
      <c r="B711" s="50" t="s">
        <v>2555</v>
      </c>
      <c r="C711" s="169">
        <v>1855.5</v>
      </c>
      <c r="D711" s="156">
        <v>3</v>
      </c>
      <c r="E711" s="187">
        <f t="shared" si="23"/>
        <v>618.5</v>
      </c>
      <c r="F711" s="486"/>
      <c r="G711" s="212">
        <v>10</v>
      </c>
    </row>
    <row r="712" spans="1:7" ht="61.5">
      <c r="A712" s="5"/>
      <c r="B712" s="50" t="s">
        <v>2556</v>
      </c>
      <c r="C712" s="169">
        <v>5001</v>
      </c>
      <c r="D712" s="156">
        <v>6</v>
      </c>
      <c r="E712" s="187">
        <f t="shared" si="23"/>
        <v>833.5</v>
      </c>
      <c r="F712" s="486" t="s">
        <v>1354</v>
      </c>
      <c r="G712" s="212">
        <v>18</v>
      </c>
    </row>
    <row r="713" spans="1:7" ht="61.5">
      <c r="A713" s="5"/>
      <c r="B713" s="50" t="s">
        <v>2557</v>
      </c>
      <c r="C713" s="169">
        <v>967.5</v>
      </c>
      <c r="D713" s="156">
        <v>1</v>
      </c>
      <c r="E713" s="187">
        <f t="shared" si="23"/>
        <v>967.5</v>
      </c>
      <c r="F713" s="486"/>
      <c r="G713" s="212">
        <v>18</v>
      </c>
    </row>
    <row r="714" spans="1:7" ht="61.5">
      <c r="A714" s="5"/>
      <c r="B714" s="50" t="s">
        <v>2558</v>
      </c>
      <c r="C714" s="169">
        <v>1864.5</v>
      </c>
      <c r="D714" s="156">
        <v>2</v>
      </c>
      <c r="E714" s="187">
        <f t="shared" si="23"/>
        <v>932.25</v>
      </c>
      <c r="F714" s="486"/>
      <c r="G714" s="212">
        <v>18</v>
      </c>
    </row>
    <row r="715" spans="1:7" ht="61.5">
      <c r="A715" s="5"/>
      <c r="B715" s="50" t="s">
        <v>2559</v>
      </c>
      <c r="C715" s="169">
        <v>2632.5</v>
      </c>
      <c r="D715" s="156">
        <v>3</v>
      </c>
      <c r="E715" s="187">
        <f t="shared" si="23"/>
        <v>877.5</v>
      </c>
      <c r="F715" s="486"/>
      <c r="G715" s="212">
        <v>18</v>
      </c>
    </row>
    <row r="716" spans="1:7" ht="92.25">
      <c r="A716" s="5"/>
      <c r="B716" s="50" t="s">
        <v>2560</v>
      </c>
      <c r="C716" s="169">
        <v>835.5</v>
      </c>
      <c r="D716" s="156">
        <v>1</v>
      </c>
      <c r="E716" s="187">
        <f t="shared" si="23"/>
        <v>835.5</v>
      </c>
      <c r="F716" s="486" t="s">
        <v>1355</v>
      </c>
      <c r="G716" s="212">
        <v>18</v>
      </c>
    </row>
    <row r="717" spans="1:7" ht="92.25">
      <c r="A717" s="5"/>
      <c r="B717" s="50" t="s">
        <v>2561</v>
      </c>
      <c r="C717" s="169">
        <v>1621.5</v>
      </c>
      <c r="D717" s="156">
        <v>2</v>
      </c>
      <c r="E717" s="187">
        <f t="shared" si="23"/>
        <v>810.75</v>
      </c>
      <c r="F717" s="486"/>
      <c r="G717" s="212">
        <v>18</v>
      </c>
    </row>
    <row r="718" spans="1:7" ht="61.5">
      <c r="A718" s="5"/>
      <c r="B718" s="50" t="s">
        <v>2562</v>
      </c>
      <c r="C718" s="169">
        <v>922.5</v>
      </c>
      <c r="D718" s="156">
        <v>1</v>
      </c>
      <c r="E718" s="187">
        <f t="shared" si="23"/>
        <v>922.5</v>
      </c>
      <c r="F718" s="486" t="s">
        <v>1356</v>
      </c>
      <c r="G718" s="212">
        <v>18</v>
      </c>
    </row>
    <row r="719" spans="1:7" ht="61.5">
      <c r="A719" s="5"/>
      <c r="B719" s="50" t="s">
        <v>2563</v>
      </c>
      <c r="C719" s="169">
        <v>1741.5</v>
      </c>
      <c r="D719" s="156">
        <v>2</v>
      </c>
      <c r="E719" s="187">
        <f t="shared" si="23"/>
        <v>870.75</v>
      </c>
      <c r="F719" s="486"/>
      <c r="G719" s="212">
        <v>18</v>
      </c>
    </row>
    <row r="720" spans="1:7" ht="61.5">
      <c r="A720" s="5"/>
      <c r="B720" s="50" t="s">
        <v>2564</v>
      </c>
      <c r="C720" s="169">
        <v>2461.5</v>
      </c>
      <c r="D720" s="156">
        <v>3</v>
      </c>
      <c r="E720" s="187">
        <f t="shared" si="23"/>
        <v>820.5</v>
      </c>
      <c r="F720" s="486"/>
      <c r="G720" s="212">
        <v>18</v>
      </c>
    </row>
    <row r="721" spans="1:7" ht="61.5">
      <c r="A721" s="5"/>
      <c r="B721" s="50" t="s">
        <v>2565</v>
      </c>
      <c r="C721" s="169">
        <v>789</v>
      </c>
      <c r="D721" s="156">
        <v>1</v>
      </c>
      <c r="E721" s="187">
        <f t="shared" si="23"/>
        <v>789</v>
      </c>
      <c r="F721" s="486" t="s">
        <v>1357</v>
      </c>
      <c r="G721" s="212">
        <v>18</v>
      </c>
    </row>
    <row r="722" spans="1:7" ht="61.5">
      <c r="A722" s="5"/>
      <c r="B722" s="50" t="s">
        <v>2566</v>
      </c>
      <c r="C722" s="169">
        <v>1576.5</v>
      </c>
      <c r="D722" s="156">
        <v>2</v>
      </c>
      <c r="E722" s="187">
        <f t="shared" si="23"/>
        <v>788.25</v>
      </c>
      <c r="F722" s="486"/>
      <c r="G722" s="212">
        <v>18</v>
      </c>
    </row>
    <row r="723" spans="1:7" ht="61.5">
      <c r="A723" s="5"/>
      <c r="B723" s="50" t="s">
        <v>2567</v>
      </c>
      <c r="C723" s="169">
        <v>784.5</v>
      </c>
      <c r="D723" s="156">
        <v>1</v>
      </c>
      <c r="E723" s="187">
        <f t="shared" si="23"/>
        <v>784.5</v>
      </c>
      <c r="F723" s="486" t="s">
        <v>1358</v>
      </c>
      <c r="G723" s="212">
        <v>18</v>
      </c>
    </row>
    <row r="724" spans="1:7" ht="61.5">
      <c r="A724" s="5"/>
      <c r="B724" s="50" t="s">
        <v>2568</v>
      </c>
      <c r="C724" s="169">
        <v>1503</v>
      </c>
      <c r="D724" s="156">
        <v>2</v>
      </c>
      <c r="E724" s="187">
        <f t="shared" si="23"/>
        <v>751.5</v>
      </c>
      <c r="F724" s="486"/>
      <c r="G724" s="212">
        <v>18</v>
      </c>
    </row>
    <row r="725" spans="1:7" ht="61.5">
      <c r="A725" s="5"/>
      <c r="B725" s="50" t="s">
        <v>2569</v>
      </c>
      <c r="C725" s="169">
        <v>2124</v>
      </c>
      <c r="D725" s="156">
        <v>3</v>
      </c>
      <c r="E725" s="187">
        <f t="shared" ref="E725:E733" si="24">C725/D725</f>
        <v>708</v>
      </c>
      <c r="F725" s="486"/>
      <c r="G725" s="212">
        <v>18</v>
      </c>
    </row>
    <row r="726" spans="1:7" ht="116.25" customHeight="1">
      <c r="A726" s="5"/>
      <c r="B726" s="50" t="s">
        <v>2918</v>
      </c>
      <c r="C726" s="169">
        <v>1089.9000000000001</v>
      </c>
      <c r="D726" s="156">
        <v>1</v>
      </c>
      <c r="E726" s="187">
        <f t="shared" si="24"/>
        <v>1089.9000000000001</v>
      </c>
      <c r="F726" s="486" t="s">
        <v>1378</v>
      </c>
      <c r="G726" s="212">
        <v>10</v>
      </c>
    </row>
    <row r="727" spans="1:7" ht="216.75" customHeight="1">
      <c r="A727" s="5"/>
      <c r="B727" s="50" t="s">
        <v>2921</v>
      </c>
      <c r="C727" s="169">
        <v>2118.9</v>
      </c>
      <c r="D727" s="156">
        <v>2</v>
      </c>
      <c r="E727" s="187">
        <f t="shared" si="24"/>
        <v>1059.45</v>
      </c>
      <c r="F727" s="486"/>
      <c r="G727" s="212">
        <v>10</v>
      </c>
    </row>
    <row r="728" spans="1:7" ht="216.75" customHeight="1">
      <c r="A728" s="5"/>
      <c r="B728" s="50" t="s">
        <v>2916</v>
      </c>
      <c r="C728" s="169">
        <v>1010.4</v>
      </c>
      <c r="D728" s="263">
        <v>1</v>
      </c>
      <c r="E728" s="187">
        <f t="shared" si="24"/>
        <v>1010.4</v>
      </c>
      <c r="F728" s="503" t="s">
        <v>1379</v>
      </c>
      <c r="G728" s="263">
        <v>10</v>
      </c>
    </row>
    <row r="729" spans="1:7" ht="240" customHeight="1">
      <c r="A729" s="5"/>
      <c r="B729" s="50" t="s">
        <v>2917</v>
      </c>
      <c r="C729" s="169">
        <v>1951.2</v>
      </c>
      <c r="D729" s="156">
        <v>2</v>
      </c>
      <c r="E729" s="187">
        <f t="shared" si="24"/>
        <v>975.6</v>
      </c>
      <c r="F729" s="505"/>
      <c r="G729" s="212">
        <v>10</v>
      </c>
    </row>
    <row r="730" spans="1:7" ht="157.5" customHeight="1">
      <c r="A730" s="5"/>
      <c r="B730" s="50" t="s">
        <v>2570</v>
      </c>
      <c r="C730" s="169">
        <v>969</v>
      </c>
      <c r="D730" s="156">
        <v>1</v>
      </c>
      <c r="E730" s="187">
        <f t="shared" si="24"/>
        <v>969</v>
      </c>
      <c r="F730" s="486" t="s">
        <v>1380</v>
      </c>
      <c r="G730" s="212">
        <v>18</v>
      </c>
    </row>
    <row r="731" spans="1:7" ht="157.5" customHeight="1">
      <c r="A731" s="5"/>
      <c r="B731" s="50" t="s">
        <v>2571</v>
      </c>
      <c r="C731" s="169">
        <v>1851</v>
      </c>
      <c r="D731" s="156">
        <v>2</v>
      </c>
      <c r="E731" s="187">
        <f t="shared" si="24"/>
        <v>925.5</v>
      </c>
      <c r="F731" s="486"/>
      <c r="G731" s="212">
        <v>10</v>
      </c>
    </row>
    <row r="732" spans="1:7" ht="249.75" customHeight="1">
      <c r="A732" s="5"/>
      <c r="B732" s="50" t="s">
        <v>2919</v>
      </c>
      <c r="C732" s="169">
        <v>1275.75</v>
      </c>
      <c r="D732" s="156">
        <v>1</v>
      </c>
      <c r="E732" s="187">
        <f t="shared" si="24"/>
        <v>1275.75</v>
      </c>
      <c r="F732" s="486" t="s">
        <v>1381</v>
      </c>
      <c r="G732" s="212">
        <v>10</v>
      </c>
    </row>
    <row r="733" spans="1:7" ht="261" customHeight="1">
      <c r="A733" s="5"/>
      <c r="B733" s="50" t="s">
        <v>2920</v>
      </c>
      <c r="C733" s="169">
        <v>2489.5500000000002</v>
      </c>
      <c r="D733" s="156">
        <v>2</v>
      </c>
      <c r="E733" s="187">
        <f t="shared" si="24"/>
        <v>1244.7750000000001</v>
      </c>
      <c r="F733" s="486"/>
      <c r="G733" s="212">
        <v>10</v>
      </c>
    </row>
    <row r="734" spans="1:7" ht="33" customHeight="1">
      <c r="A734" s="270"/>
      <c r="B734" s="271" t="s">
        <v>2424</v>
      </c>
      <c r="C734" s="515"/>
      <c r="D734" s="516"/>
      <c r="E734" s="516"/>
      <c r="F734" s="517"/>
      <c r="G734" s="275"/>
    </row>
    <row r="735" spans="1:7" ht="34.9" customHeight="1">
      <c r="A735" s="5"/>
      <c r="B735" s="9" t="s">
        <v>577</v>
      </c>
      <c r="C735" s="11">
        <v>87.5</v>
      </c>
      <c r="D735" s="156">
        <v>1</v>
      </c>
      <c r="E735" s="187">
        <f>C735/D735</f>
        <v>87.5</v>
      </c>
      <c r="F735" s="487" t="s">
        <v>1342</v>
      </c>
      <c r="G735" s="212">
        <v>10</v>
      </c>
    </row>
    <row r="736" spans="1:7" ht="34.9" customHeight="1">
      <c r="A736" s="5"/>
      <c r="B736" s="9" t="s">
        <v>578</v>
      </c>
      <c r="C736" s="11">
        <v>125</v>
      </c>
      <c r="D736" s="156">
        <v>1</v>
      </c>
      <c r="E736" s="187">
        <f>C736/D736</f>
        <v>125</v>
      </c>
      <c r="F736" s="488"/>
      <c r="G736" s="212">
        <v>10</v>
      </c>
    </row>
    <row r="737" spans="1:7" ht="34.9" customHeight="1">
      <c r="A737" s="5"/>
      <c r="B737" s="9" t="s">
        <v>579</v>
      </c>
      <c r="C737" s="11">
        <v>200</v>
      </c>
      <c r="D737" s="156">
        <v>1</v>
      </c>
      <c r="E737" s="187">
        <f>C737/D737</f>
        <v>200</v>
      </c>
      <c r="F737" s="488"/>
      <c r="G737" s="212">
        <v>10</v>
      </c>
    </row>
    <row r="738" spans="1:7" ht="30.75">
      <c r="A738" s="5"/>
      <c r="B738" s="17" t="s">
        <v>580</v>
      </c>
      <c r="C738" s="11">
        <v>125</v>
      </c>
      <c r="D738" s="156">
        <v>1</v>
      </c>
      <c r="E738" s="187">
        <f>C738/D738</f>
        <v>125</v>
      </c>
      <c r="F738" s="489"/>
      <c r="G738" s="212">
        <v>10</v>
      </c>
    </row>
    <row r="739" spans="1:7" ht="33" customHeight="1">
      <c r="A739" s="270"/>
      <c r="B739" s="271" t="s">
        <v>1512</v>
      </c>
      <c r="C739" s="515"/>
      <c r="D739" s="516"/>
      <c r="E739" s="516"/>
      <c r="F739" s="517"/>
      <c r="G739" s="275"/>
    </row>
    <row r="740" spans="1:7" ht="61.5">
      <c r="A740" s="5"/>
      <c r="B740" s="17" t="s">
        <v>582</v>
      </c>
      <c r="C740" s="11">
        <v>161.25</v>
      </c>
      <c r="D740" s="156">
        <v>1</v>
      </c>
      <c r="E740" s="187">
        <f t="shared" ref="E740:E746" si="25">C740/D740</f>
        <v>161.25</v>
      </c>
      <c r="F740" s="251" t="s">
        <v>1345</v>
      </c>
      <c r="G740" s="212">
        <v>18</v>
      </c>
    </row>
    <row r="741" spans="1:7" ht="61.5">
      <c r="A741" s="5"/>
      <c r="B741" s="17" t="s">
        <v>583</v>
      </c>
      <c r="C741" s="11">
        <v>161.25</v>
      </c>
      <c r="D741" s="156">
        <v>1</v>
      </c>
      <c r="E741" s="187">
        <f t="shared" si="25"/>
        <v>161.25</v>
      </c>
      <c r="F741" s="251" t="s">
        <v>1346</v>
      </c>
      <c r="G741" s="212">
        <v>18</v>
      </c>
    </row>
    <row r="742" spans="1:7" ht="92.25">
      <c r="A742" s="5"/>
      <c r="B742" s="17" t="s">
        <v>584</v>
      </c>
      <c r="C742" s="11">
        <v>155</v>
      </c>
      <c r="D742" s="156">
        <v>1</v>
      </c>
      <c r="E742" s="187">
        <f t="shared" si="25"/>
        <v>155</v>
      </c>
      <c r="F742" s="251" t="s">
        <v>1347</v>
      </c>
      <c r="G742" s="212">
        <v>18</v>
      </c>
    </row>
    <row r="743" spans="1:7" ht="72" customHeight="1">
      <c r="A743" s="5"/>
      <c r="B743" s="17" t="s">
        <v>585</v>
      </c>
      <c r="C743" s="11">
        <v>155</v>
      </c>
      <c r="D743" s="156">
        <v>1</v>
      </c>
      <c r="E743" s="187">
        <f t="shared" si="25"/>
        <v>155</v>
      </c>
      <c r="F743" s="254" t="s">
        <v>1349</v>
      </c>
      <c r="G743" s="212">
        <v>18</v>
      </c>
    </row>
    <row r="744" spans="1:7" ht="34.9" customHeight="1">
      <c r="A744" s="5"/>
      <c r="B744" s="17" t="s">
        <v>586</v>
      </c>
      <c r="C744" s="11">
        <v>155</v>
      </c>
      <c r="D744" s="156">
        <v>1</v>
      </c>
      <c r="E744" s="187">
        <f t="shared" si="25"/>
        <v>155</v>
      </c>
      <c r="F744" s="486" t="s">
        <v>1344</v>
      </c>
      <c r="G744" s="212">
        <v>18</v>
      </c>
    </row>
    <row r="745" spans="1:7" ht="34.9" customHeight="1">
      <c r="A745" s="5"/>
      <c r="B745" s="17" t="s">
        <v>587</v>
      </c>
      <c r="C745" s="11">
        <v>155</v>
      </c>
      <c r="D745" s="156">
        <v>1</v>
      </c>
      <c r="E745" s="187">
        <f t="shared" si="25"/>
        <v>155</v>
      </c>
      <c r="F745" s="486"/>
      <c r="G745" s="212">
        <v>18</v>
      </c>
    </row>
    <row r="746" spans="1:7" ht="61.5">
      <c r="A746" s="5"/>
      <c r="B746" s="174" t="s">
        <v>588</v>
      </c>
      <c r="C746" s="11">
        <v>775</v>
      </c>
      <c r="D746" s="156">
        <v>1</v>
      </c>
      <c r="E746" s="187">
        <f t="shared" si="25"/>
        <v>775</v>
      </c>
      <c r="F746" s="251" t="s">
        <v>1348</v>
      </c>
      <c r="G746" s="212">
        <v>18</v>
      </c>
    </row>
    <row r="747" spans="1:7" ht="33" customHeight="1">
      <c r="A747" s="270"/>
      <c r="B747" s="271" t="s">
        <v>608</v>
      </c>
      <c r="C747" s="497"/>
      <c r="D747" s="497"/>
      <c r="E747" s="497"/>
      <c r="F747" s="497"/>
      <c r="G747" s="497"/>
    </row>
    <row r="748" spans="1:7" ht="63.75" customHeight="1">
      <c r="A748" s="392"/>
      <c r="B748" s="395" t="s">
        <v>2728</v>
      </c>
      <c r="C748" s="397">
        <v>197.06</v>
      </c>
      <c r="D748" s="394">
        <v>1</v>
      </c>
      <c r="E748" s="393">
        <v>197.06</v>
      </c>
      <c r="F748" s="503" t="s">
        <v>1359</v>
      </c>
      <c r="G748" s="394">
        <v>18</v>
      </c>
    </row>
    <row r="749" spans="1:7" ht="63.75" customHeight="1">
      <c r="A749" s="392"/>
      <c r="B749" s="396" t="s">
        <v>2727</v>
      </c>
      <c r="C749" s="397">
        <v>197.06</v>
      </c>
      <c r="D749" s="394">
        <v>1</v>
      </c>
      <c r="E749" s="393">
        <v>197.06</v>
      </c>
      <c r="F749" s="504"/>
      <c r="G749" s="394">
        <v>18</v>
      </c>
    </row>
    <row r="750" spans="1:7" ht="61.5" customHeight="1">
      <c r="A750" s="392"/>
      <c r="B750" s="396" t="s">
        <v>2726</v>
      </c>
      <c r="C750" s="397">
        <v>224.48</v>
      </c>
      <c r="D750" s="394">
        <v>1</v>
      </c>
      <c r="E750" s="393">
        <v>224.48</v>
      </c>
      <c r="F750" s="504"/>
      <c r="G750" s="394">
        <v>18</v>
      </c>
    </row>
    <row r="751" spans="1:7" ht="63.75" customHeight="1">
      <c r="A751" s="392"/>
      <c r="B751" s="396" t="s">
        <v>2725</v>
      </c>
      <c r="C751" s="397">
        <v>224.48</v>
      </c>
      <c r="D751" s="394">
        <v>1</v>
      </c>
      <c r="E751" s="393">
        <v>224.48</v>
      </c>
      <c r="F751" s="504"/>
      <c r="G751" s="394">
        <v>18</v>
      </c>
    </row>
    <row r="752" spans="1:7" ht="39" customHeight="1">
      <c r="A752" s="5"/>
      <c r="B752" s="9" t="s">
        <v>609</v>
      </c>
      <c r="C752" s="11">
        <v>380.99</v>
      </c>
      <c r="D752" s="156">
        <v>1</v>
      </c>
      <c r="E752" s="187">
        <f t="shared" si="23"/>
        <v>380.99</v>
      </c>
      <c r="F752" s="504"/>
      <c r="G752" s="212">
        <v>18</v>
      </c>
    </row>
    <row r="753" spans="1:7" ht="65.25" customHeight="1">
      <c r="A753" s="5"/>
      <c r="B753" s="9" t="s">
        <v>610</v>
      </c>
      <c r="C753" s="11">
        <v>209.4</v>
      </c>
      <c r="D753" s="156">
        <v>1</v>
      </c>
      <c r="E753" s="187">
        <f t="shared" si="23"/>
        <v>209.4</v>
      </c>
      <c r="F753" s="504"/>
      <c r="G753" s="212">
        <v>18</v>
      </c>
    </row>
    <row r="754" spans="1:7" ht="65.25" customHeight="1">
      <c r="A754" s="5"/>
      <c r="B754" s="9" t="s">
        <v>611</v>
      </c>
      <c r="C754" s="11">
        <v>139.71</v>
      </c>
      <c r="D754" s="156">
        <v>1</v>
      </c>
      <c r="E754" s="187">
        <f t="shared" si="23"/>
        <v>139.71</v>
      </c>
      <c r="F754" s="504"/>
      <c r="G754" s="212">
        <v>18</v>
      </c>
    </row>
    <row r="755" spans="1:7" ht="65.25" customHeight="1">
      <c r="A755" s="5"/>
      <c r="B755" s="9" t="s">
        <v>612</v>
      </c>
      <c r="C755" s="11">
        <v>365.68</v>
      </c>
      <c r="D755" s="156">
        <v>1</v>
      </c>
      <c r="E755" s="187">
        <f t="shared" si="23"/>
        <v>365.68</v>
      </c>
      <c r="F755" s="504"/>
      <c r="G755" s="212">
        <v>18</v>
      </c>
    </row>
    <row r="756" spans="1:7" ht="65.25" customHeight="1">
      <c r="A756" s="5"/>
      <c r="B756" s="9" t="s">
        <v>613</v>
      </c>
      <c r="C756" s="11">
        <v>234.76</v>
      </c>
      <c r="D756" s="156">
        <v>1</v>
      </c>
      <c r="E756" s="187">
        <f t="shared" si="23"/>
        <v>234.76</v>
      </c>
      <c r="F756" s="504"/>
      <c r="G756" s="212">
        <v>18</v>
      </c>
    </row>
    <row r="757" spans="1:7" ht="65.25" customHeight="1">
      <c r="A757" s="5"/>
      <c r="B757" s="9" t="s">
        <v>614</v>
      </c>
      <c r="C757" s="11">
        <v>326.16000000000003</v>
      </c>
      <c r="D757" s="156">
        <v>1</v>
      </c>
      <c r="E757" s="187">
        <f t="shared" si="23"/>
        <v>326.16000000000003</v>
      </c>
      <c r="F757" s="504"/>
      <c r="G757" s="212">
        <v>18</v>
      </c>
    </row>
    <row r="758" spans="1:7" ht="65.25" customHeight="1">
      <c r="A758" s="5"/>
      <c r="B758" s="9" t="s">
        <v>615</v>
      </c>
      <c r="C758" s="11">
        <v>349.23</v>
      </c>
      <c r="D758" s="156">
        <v>1</v>
      </c>
      <c r="E758" s="187">
        <f t="shared" si="23"/>
        <v>349.23</v>
      </c>
      <c r="F758" s="504"/>
      <c r="G758" s="212">
        <v>18</v>
      </c>
    </row>
    <row r="759" spans="1:7" ht="35.25" customHeight="1">
      <c r="A759" s="5"/>
      <c r="B759" s="9" t="s">
        <v>616</v>
      </c>
      <c r="C759" s="11">
        <v>192.03</v>
      </c>
      <c r="D759" s="156">
        <v>1</v>
      </c>
      <c r="E759" s="187">
        <f t="shared" si="23"/>
        <v>192.03</v>
      </c>
      <c r="F759" s="504"/>
      <c r="G759" s="212">
        <v>18</v>
      </c>
    </row>
    <row r="760" spans="1:7" ht="46.5" customHeight="1">
      <c r="A760" s="5"/>
      <c r="B760" s="9" t="s">
        <v>617</v>
      </c>
      <c r="C760" s="11">
        <v>228.37</v>
      </c>
      <c r="D760" s="156">
        <v>1</v>
      </c>
      <c r="E760" s="187">
        <f t="shared" si="23"/>
        <v>228.37</v>
      </c>
      <c r="F760" s="504"/>
      <c r="G760" s="212">
        <v>18</v>
      </c>
    </row>
    <row r="761" spans="1:7" ht="65.25" customHeight="1">
      <c r="A761" s="5"/>
      <c r="B761" s="9" t="s">
        <v>618</v>
      </c>
      <c r="C761" s="11">
        <v>355.76</v>
      </c>
      <c r="D761" s="156">
        <v>1</v>
      </c>
      <c r="E761" s="187">
        <f t="shared" si="23"/>
        <v>355.76</v>
      </c>
      <c r="F761" s="505"/>
      <c r="G761" s="212">
        <v>18</v>
      </c>
    </row>
    <row r="762" spans="1:7" ht="34.9" customHeight="1">
      <c r="A762" s="270"/>
      <c r="B762" s="271" t="s">
        <v>2403</v>
      </c>
      <c r="C762" s="506"/>
      <c r="D762" s="506"/>
      <c r="E762" s="506"/>
      <c r="F762" s="506"/>
      <c r="G762" s="506"/>
    </row>
    <row r="763" spans="1:7" ht="213.75" customHeight="1">
      <c r="A763" s="304"/>
      <c r="B763" s="357" t="s">
        <v>2608</v>
      </c>
      <c r="C763" s="300">
        <v>46.27</v>
      </c>
      <c r="D763" s="298">
        <v>1</v>
      </c>
      <c r="E763" s="187">
        <f>C763/D763</f>
        <v>46.27</v>
      </c>
      <c r="F763" s="306" t="s">
        <v>2457</v>
      </c>
      <c r="G763" s="298">
        <v>18</v>
      </c>
    </row>
    <row r="764" spans="1:7" ht="252" customHeight="1">
      <c r="A764" s="5"/>
      <c r="B764" s="358" t="s">
        <v>2609</v>
      </c>
      <c r="C764" s="11">
        <v>29.47</v>
      </c>
      <c r="D764" s="235">
        <v>1</v>
      </c>
      <c r="E764" s="187">
        <f>C764/D764</f>
        <v>29.47</v>
      </c>
      <c r="F764" s="251" t="s">
        <v>2404</v>
      </c>
      <c r="G764" s="263">
        <v>18</v>
      </c>
    </row>
    <row r="765" spans="1:7" ht="67.5" customHeight="1">
      <c r="A765" s="5"/>
      <c r="B765" s="305" t="s">
        <v>1508</v>
      </c>
      <c r="C765" s="11">
        <v>45.5</v>
      </c>
      <c r="D765" s="235">
        <v>1</v>
      </c>
      <c r="E765" s="187">
        <f t="shared" ref="E765:E767" si="26">C765/D765</f>
        <v>45.5</v>
      </c>
      <c r="F765" s="487" t="s">
        <v>1753</v>
      </c>
      <c r="G765" s="263">
        <v>18</v>
      </c>
    </row>
    <row r="766" spans="1:7" ht="67.5" customHeight="1">
      <c r="A766" s="5"/>
      <c r="B766" s="305" t="s">
        <v>1509</v>
      </c>
      <c r="C766" s="11">
        <v>19.5</v>
      </c>
      <c r="D766" s="235">
        <v>1</v>
      </c>
      <c r="E766" s="187">
        <f t="shared" si="26"/>
        <v>19.5</v>
      </c>
      <c r="F766" s="489"/>
      <c r="G766" s="263">
        <v>18</v>
      </c>
    </row>
    <row r="767" spans="1:7" ht="195.75" customHeight="1">
      <c r="A767" s="5"/>
      <c r="B767" s="359" t="s">
        <v>2610</v>
      </c>
      <c r="C767" s="11">
        <v>45.84</v>
      </c>
      <c r="D767" s="263">
        <v>1</v>
      </c>
      <c r="E767" s="187">
        <f t="shared" si="26"/>
        <v>45.84</v>
      </c>
      <c r="F767" s="297" t="s">
        <v>2458</v>
      </c>
      <c r="G767" s="263">
        <v>18</v>
      </c>
    </row>
    <row r="768" spans="1:7" ht="34.9" customHeight="1">
      <c r="A768" s="270"/>
      <c r="B768" s="271" t="s">
        <v>2336</v>
      </c>
      <c r="C768" s="506"/>
      <c r="D768" s="506"/>
      <c r="E768" s="506"/>
      <c r="F768" s="506"/>
      <c r="G768" s="506"/>
    </row>
    <row r="769" spans="1:7" ht="33" customHeight="1">
      <c r="A769" s="16"/>
      <c r="B769" s="7" t="s">
        <v>547</v>
      </c>
      <c r="C769" s="157">
        <v>626.88</v>
      </c>
      <c r="D769" s="156">
        <v>1</v>
      </c>
      <c r="E769" s="187">
        <f t="shared" ref="E769:E777" si="27">C769/D769</f>
        <v>626.88</v>
      </c>
      <c r="F769" s="486" t="s">
        <v>1322</v>
      </c>
      <c r="G769" s="212">
        <v>18</v>
      </c>
    </row>
    <row r="770" spans="1:7" ht="33" customHeight="1">
      <c r="A770" s="16"/>
      <c r="B770" s="7" t="s">
        <v>548</v>
      </c>
      <c r="C770" s="157">
        <v>1634.69</v>
      </c>
      <c r="D770" s="156">
        <v>1</v>
      </c>
      <c r="E770" s="187">
        <f t="shared" si="27"/>
        <v>1634.69</v>
      </c>
      <c r="F770" s="486"/>
      <c r="G770" s="212">
        <v>18</v>
      </c>
    </row>
    <row r="771" spans="1:7" ht="33" customHeight="1">
      <c r="A771" s="16"/>
      <c r="B771" s="7" t="s">
        <v>549</v>
      </c>
      <c r="C771" s="157">
        <v>723.46</v>
      </c>
      <c r="D771" s="156">
        <v>1</v>
      </c>
      <c r="E771" s="187">
        <f t="shared" si="27"/>
        <v>723.46</v>
      </c>
      <c r="F771" s="486" t="s">
        <v>1323</v>
      </c>
      <c r="G771" s="212">
        <v>18</v>
      </c>
    </row>
    <row r="772" spans="1:7" ht="33" customHeight="1">
      <c r="A772" s="16"/>
      <c r="B772" s="7" t="s">
        <v>550</v>
      </c>
      <c r="C772" s="157">
        <v>1884.67</v>
      </c>
      <c r="D772" s="156">
        <v>1</v>
      </c>
      <c r="E772" s="187">
        <f t="shared" si="27"/>
        <v>1884.67</v>
      </c>
      <c r="F772" s="486"/>
      <c r="G772" s="212">
        <v>18</v>
      </c>
    </row>
    <row r="773" spans="1:7" ht="60" customHeight="1">
      <c r="A773" s="16"/>
      <c r="B773" s="7" t="s">
        <v>551</v>
      </c>
      <c r="C773" s="157">
        <v>1453.82</v>
      </c>
      <c r="D773" s="156">
        <v>1</v>
      </c>
      <c r="E773" s="187">
        <f t="shared" si="27"/>
        <v>1453.82</v>
      </c>
      <c r="F773" s="251" t="s">
        <v>1324</v>
      </c>
      <c r="G773" s="212">
        <v>18</v>
      </c>
    </row>
    <row r="774" spans="1:7" ht="33" customHeight="1">
      <c r="A774" s="16"/>
      <c r="B774" s="7" t="s">
        <v>552</v>
      </c>
      <c r="C774" s="157">
        <v>1454.98</v>
      </c>
      <c r="D774" s="156">
        <v>1</v>
      </c>
      <c r="E774" s="187">
        <f t="shared" si="27"/>
        <v>1454.98</v>
      </c>
      <c r="F774" s="486" t="s">
        <v>1325</v>
      </c>
      <c r="G774" s="212">
        <v>18</v>
      </c>
    </row>
    <row r="775" spans="1:7" ht="33" customHeight="1">
      <c r="A775" s="16"/>
      <c r="B775" s="7" t="s">
        <v>553</v>
      </c>
      <c r="C775" s="157">
        <v>3858</v>
      </c>
      <c r="D775" s="156">
        <v>1</v>
      </c>
      <c r="E775" s="187">
        <f t="shared" si="27"/>
        <v>3858</v>
      </c>
      <c r="F775" s="486"/>
      <c r="G775" s="212">
        <v>18</v>
      </c>
    </row>
    <row r="776" spans="1:7" ht="33" customHeight="1">
      <c r="A776" s="16"/>
      <c r="B776" s="7" t="s">
        <v>554</v>
      </c>
      <c r="C776" s="157">
        <v>1571.33</v>
      </c>
      <c r="D776" s="156">
        <v>1</v>
      </c>
      <c r="E776" s="187">
        <f t="shared" si="27"/>
        <v>1571.33</v>
      </c>
      <c r="F776" s="486" t="s">
        <v>1326</v>
      </c>
      <c r="G776" s="212">
        <v>18</v>
      </c>
    </row>
    <row r="777" spans="1:7" ht="33" customHeight="1">
      <c r="A777" s="16"/>
      <c r="B777" s="7" t="s">
        <v>555</v>
      </c>
      <c r="C777" s="157">
        <v>4464</v>
      </c>
      <c r="D777" s="156">
        <v>1</v>
      </c>
      <c r="E777" s="187">
        <f t="shared" si="27"/>
        <v>4464</v>
      </c>
      <c r="F777" s="486"/>
      <c r="G777" s="212">
        <v>18</v>
      </c>
    </row>
    <row r="778" spans="1:7" ht="34.9" customHeight="1">
      <c r="A778" s="270"/>
      <c r="B778" s="271" t="s">
        <v>2335</v>
      </c>
      <c r="C778" s="506"/>
      <c r="D778" s="506"/>
      <c r="E778" s="506"/>
      <c r="F778" s="506"/>
      <c r="G778" s="506"/>
    </row>
    <row r="779" spans="1:7" ht="34.5" customHeight="1">
      <c r="A779" s="5"/>
      <c r="B779" s="72" t="s">
        <v>557</v>
      </c>
      <c r="C779" s="11">
        <v>1956.84</v>
      </c>
      <c r="D779" s="156">
        <v>1</v>
      </c>
      <c r="E779" s="187">
        <f t="shared" ref="E779:E790" si="28">C779/D779</f>
        <v>1956.84</v>
      </c>
      <c r="F779" s="486" t="s">
        <v>1328</v>
      </c>
      <c r="G779" s="212">
        <v>18</v>
      </c>
    </row>
    <row r="780" spans="1:7" ht="34.5" customHeight="1">
      <c r="A780" s="5"/>
      <c r="B780" s="72" t="s">
        <v>558</v>
      </c>
      <c r="C780" s="11">
        <v>245.64</v>
      </c>
      <c r="D780" s="156">
        <v>1</v>
      </c>
      <c r="E780" s="187">
        <f t="shared" si="28"/>
        <v>245.64</v>
      </c>
      <c r="F780" s="486"/>
      <c r="G780" s="212">
        <v>18</v>
      </c>
    </row>
    <row r="781" spans="1:7" ht="61.5" customHeight="1">
      <c r="A781" s="5"/>
      <c r="B781" s="62" t="s">
        <v>1849</v>
      </c>
      <c r="C781" s="11">
        <v>1326</v>
      </c>
      <c r="D781" s="156">
        <v>1</v>
      </c>
      <c r="E781" s="187">
        <f t="shared" si="28"/>
        <v>1326</v>
      </c>
      <c r="F781" s="486" t="s">
        <v>1705</v>
      </c>
      <c r="G781" s="212">
        <v>18</v>
      </c>
    </row>
    <row r="782" spans="1:7" ht="61.5" customHeight="1">
      <c r="A782" s="5"/>
      <c r="B782" s="62" t="s">
        <v>2641</v>
      </c>
      <c r="C782" s="11">
        <v>2340</v>
      </c>
      <c r="D782" s="156">
        <v>1</v>
      </c>
      <c r="E782" s="187">
        <f t="shared" si="28"/>
        <v>2340</v>
      </c>
      <c r="F782" s="486"/>
      <c r="G782" s="212">
        <v>18</v>
      </c>
    </row>
    <row r="783" spans="1:7" ht="74.25" customHeight="1">
      <c r="A783" s="5"/>
      <c r="B783" s="62" t="s">
        <v>559</v>
      </c>
      <c r="C783" s="11">
        <v>2805</v>
      </c>
      <c r="D783" s="156">
        <v>1</v>
      </c>
      <c r="E783" s="187">
        <f t="shared" si="28"/>
        <v>2805</v>
      </c>
      <c r="F783" s="251" t="s">
        <v>1329</v>
      </c>
      <c r="G783" s="212">
        <v>18</v>
      </c>
    </row>
    <row r="784" spans="1:7" ht="61.5">
      <c r="A784" s="5"/>
      <c r="B784" s="62" t="s">
        <v>1327</v>
      </c>
      <c r="C784" s="11">
        <v>7500</v>
      </c>
      <c r="D784" s="156">
        <v>2</v>
      </c>
      <c r="E784" s="187">
        <f t="shared" si="28"/>
        <v>3750</v>
      </c>
      <c r="F784" s="486" t="s">
        <v>1335</v>
      </c>
      <c r="G784" s="212">
        <v>18</v>
      </c>
    </row>
    <row r="785" spans="1:7" ht="30.75">
      <c r="A785" s="5"/>
      <c r="B785" s="62" t="s">
        <v>571</v>
      </c>
      <c r="C785" s="11">
        <v>1337.5</v>
      </c>
      <c r="D785" s="156">
        <v>1</v>
      </c>
      <c r="E785" s="187">
        <f t="shared" si="28"/>
        <v>1337.5</v>
      </c>
      <c r="F785" s="486"/>
      <c r="G785" s="212">
        <v>18</v>
      </c>
    </row>
    <row r="786" spans="1:7" ht="34.9" customHeight="1">
      <c r="A786" s="5"/>
      <c r="B786" s="72" t="s">
        <v>573</v>
      </c>
      <c r="C786" s="11">
        <v>1515</v>
      </c>
      <c r="D786" s="156">
        <v>1</v>
      </c>
      <c r="E786" s="187">
        <f t="shared" si="28"/>
        <v>1515</v>
      </c>
      <c r="F786" s="486" t="s">
        <v>1340</v>
      </c>
      <c r="G786" s="212">
        <v>18</v>
      </c>
    </row>
    <row r="787" spans="1:7" ht="34.9" customHeight="1">
      <c r="A787" s="5"/>
      <c r="B787" s="72" t="s">
        <v>574</v>
      </c>
      <c r="C787" s="11">
        <v>1690</v>
      </c>
      <c r="D787" s="156">
        <v>1</v>
      </c>
      <c r="E787" s="187">
        <f t="shared" si="28"/>
        <v>1690</v>
      </c>
      <c r="F787" s="486"/>
      <c r="G787" s="212">
        <v>18</v>
      </c>
    </row>
    <row r="788" spans="1:7" ht="34.9" customHeight="1">
      <c r="A788" s="5"/>
      <c r="B788" s="72" t="s">
        <v>575</v>
      </c>
      <c r="C788" s="11">
        <v>3890</v>
      </c>
      <c r="D788" s="156">
        <v>1</v>
      </c>
      <c r="E788" s="187">
        <f t="shared" si="28"/>
        <v>3890</v>
      </c>
      <c r="F788" s="486"/>
      <c r="G788" s="212">
        <v>18</v>
      </c>
    </row>
    <row r="789" spans="1:7" ht="92.25">
      <c r="A789" s="5"/>
      <c r="B789" s="62" t="s">
        <v>576</v>
      </c>
      <c r="C789" s="11">
        <v>1450</v>
      </c>
      <c r="D789" s="156">
        <v>1</v>
      </c>
      <c r="E789" s="187">
        <f t="shared" si="28"/>
        <v>1450</v>
      </c>
      <c r="F789" s="251" t="s">
        <v>1341</v>
      </c>
      <c r="G789" s="212">
        <v>18</v>
      </c>
    </row>
    <row r="790" spans="1:7" ht="61.5">
      <c r="A790" s="5"/>
      <c r="B790" s="72" t="s">
        <v>581</v>
      </c>
      <c r="C790" s="11">
        <v>5342.57</v>
      </c>
      <c r="D790" s="156">
        <v>2</v>
      </c>
      <c r="E790" s="187">
        <f t="shared" si="28"/>
        <v>2671.2849999999999</v>
      </c>
      <c r="F790" s="251" t="s">
        <v>1343</v>
      </c>
      <c r="G790" s="212">
        <v>10</v>
      </c>
    </row>
    <row r="791" spans="1:7" s="269" customFormat="1" ht="34.9" customHeight="1">
      <c r="A791" s="528" t="s">
        <v>2342</v>
      </c>
      <c r="B791" s="528"/>
      <c r="C791" s="528"/>
      <c r="D791" s="528"/>
      <c r="E791" s="528"/>
      <c r="F791" s="528"/>
      <c r="G791" s="528"/>
    </row>
    <row r="792" spans="1:7" ht="124.5" customHeight="1">
      <c r="A792" s="211"/>
      <c r="B792" s="200" t="s">
        <v>2572</v>
      </c>
      <c r="C792" s="171">
        <v>212.4</v>
      </c>
      <c r="D792" s="197">
        <v>1</v>
      </c>
      <c r="E792" s="188">
        <f>C792/D792</f>
        <v>212.4</v>
      </c>
      <c r="F792" s="253" t="s">
        <v>2329</v>
      </c>
      <c r="G792" s="211">
        <v>18</v>
      </c>
    </row>
    <row r="793" spans="1:7" ht="61.5">
      <c r="A793" s="64"/>
      <c r="B793" s="52" t="s">
        <v>943</v>
      </c>
      <c r="C793" s="166">
        <v>291.54000000000002</v>
      </c>
      <c r="D793" s="21">
        <v>1</v>
      </c>
      <c r="E793" s="188">
        <f>C793/D793</f>
        <v>291.54000000000002</v>
      </c>
      <c r="F793" s="52" t="s">
        <v>944</v>
      </c>
      <c r="G793" s="68">
        <v>18</v>
      </c>
    </row>
    <row r="794" spans="1:7" ht="36" customHeight="1">
      <c r="A794" s="18"/>
      <c r="B794" s="355" t="s">
        <v>1850</v>
      </c>
      <c r="C794" s="167">
        <v>558.25</v>
      </c>
      <c r="D794" s="20">
        <v>5</v>
      </c>
      <c r="E794" s="188">
        <f>C794/D794</f>
        <v>111.65</v>
      </c>
      <c r="F794" s="501" t="s">
        <v>966</v>
      </c>
      <c r="G794" s="20">
        <v>10</v>
      </c>
    </row>
    <row r="795" spans="1:7" ht="30.75">
      <c r="A795" s="18"/>
      <c r="B795" s="355" t="s">
        <v>1851</v>
      </c>
      <c r="C795" s="167">
        <v>638</v>
      </c>
      <c r="D795" s="20">
        <v>5</v>
      </c>
      <c r="E795" s="188">
        <f>C795/D795</f>
        <v>127.6</v>
      </c>
      <c r="F795" s="501"/>
      <c r="G795" s="20">
        <v>10</v>
      </c>
    </row>
    <row r="796" spans="1:7" ht="61.5">
      <c r="A796" s="18"/>
      <c r="B796" s="19" t="s">
        <v>945</v>
      </c>
      <c r="C796" s="167">
        <v>149.16</v>
      </c>
      <c r="D796" s="20">
        <v>3</v>
      </c>
      <c r="E796" s="188">
        <f>C796/D796</f>
        <v>49.72</v>
      </c>
      <c r="F796" s="55" t="s">
        <v>946</v>
      </c>
      <c r="G796" s="20">
        <v>18</v>
      </c>
    </row>
    <row r="797" spans="1:7" ht="34.9" customHeight="1">
      <c r="A797" s="18"/>
      <c r="B797" s="19" t="s">
        <v>1852</v>
      </c>
      <c r="C797" s="167">
        <v>104</v>
      </c>
      <c r="D797" s="20">
        <v>10</v>
      </c>
      <c r="E797" s="188">
        <f t="shared" ref="E797:E806" si="29">C797/D797</f>
        <v>10.4</v>
      </c>
      <c r="F797" s="501" t="s">
        <v>947</v>
      </c>
      <c r="G797" s="20">
        <v>18</v>
      </c>
    </row>
    <row r="798" spans="1:7" ht="34.9" customHeight="1">
      <c r="A798" s="18"/>
      <c r="B798" s="19" t="s">
        <v>1853</v>
      </c>
      <c r="C798" s="167">
        <v>100.9</v>
      </c>
      <c r="D798" s="20">
        <v>1</v>
      </c>
      <c r="E798" s="188">
        <f t="shared" si="29"/>
        <v>100.9</v>
      </c>
      <c r="F798" s="501"/>
      <c r="G798" s="20">
        <v>18</v>
      </c>
    </row>
    <row r="799" spans="1:7" ht="34.9" customHeight="1">
      <c r="A799" s="18"/>
      <c r="B799" s="19" t="s">
        <v>948</v>
      </c>
      <c r="C799" s="167">
        <v>487.8</v>
      </c>
      <c r="D799" s="20">
        <v>1</v>
      </c>
      <c r="E799" s="188">
        <f t="shared" si="29"/>
        <v>487.8</v>
      </c>
      <c r="F799" s="501"/>
      <c r="G799" s="20">
        <v>18</v>
      </c>
    </row>
    <row r="800" spans="1:7" ht="34.9" customHeight="1">
      <c r="A800" s="18"/>
      <c r="B800" s="19" t="s">
        <v>1854</v>
      </c>
      <c r="C800" s="167">
        <v>104</v>
      </c>
      <c r="D800" s="20">
        <v>10</v>
      </c>
      <c r="E800" s="188">
        <f t="shared" si="29"/>
        <v>10.4</v>
      </c>
      <c r="F800" s="501"/>
      <c r="G800" s="20">
        <v>18</v>
      </c>
    </row>
    <row r="801" spans="1:7" ht="34.9" customHeight="1">
      <c r="A801" s="18"/>
      <c r="B801" s="19" t="s">
        <v>1855</v>
      </c>
      <c r="C801" s="167">
        <v>100.9</v>
      </c>
      <c r="D801" s="20">
        <v>1</v>
      </c>
      <c r="E801" s="188">
        <f t="shared" si="29"/>
        <v>100.9</v>
      </c>
      <c r="F801" s="501"/>
      <c r="G801" s="20">
        <v>18</v>
      </c>
    </row>
    <row r="802" spans="1:7" ht="49.5" customHeight="1">
      <c r="A802" s="18"/>
      <c r="B802" s="76" t="s">
        <v>2573</v>
      </c>
      <c r="C802" s="167">
        <v>201.6</v>
      </c>
      <c r="D802" s="20">
        <v>3</v>
      </c>
      <c r="E802" s="188">
        <f>C802/D802</f>
        <v>67.2</v>
      </c>
      <c r="F802" s="545" t="s">
        <v>1697</v>
      </c>
      <c r="G802" s="20">
        <v>18</v>
      </c>
    </row>
    <row r="803" spans="1:7" ht="49.5" customHeight="1">
      <c r="A803" s="18"/>
      <c r="B803" s="76" t="s">
        <v>2574</v>
      </c>
      <c r="C803" s="167">
        <v>234.36</v>
      </c>
      <c r="D803" s="20">
        <v>3</v>
      </c>
      <c r="E803" s="188">
        <f>C803/D803</f>
        <v>78.12</v>
      </c>
      <c r="F803" s="546"/>
      <c r="G803" s="20">
        <v>18</v>
      </c>
    </row>
    <row r="804" spans="1:7" ht="49.5" customHeight="1">
      <c r="A804" s="18"/>
      <c r="B804" s="76" t="s">
        <v>2575</v>
      </c>
      <c r="C804" s="167">
        <v>467.46</v>
      </c>
      <c r="D804" s="20">
        <v>3</v>
      </c>
      <c r="E804" s="188">
        <f>C804/D804</f>
        <v>155.82</v>
      </c>
      <c r="F804" s="546"/>
      <c r="G804" s="20">
        <v>18</v>
      </c>
    </row>
    <row r="805" spans="1:7" ht="49.5" customHeight="1">
      <c r="A805" s="18"/>
      <c r="B805" s="76" t="s">
        <v>2576</v>
      </c>
      <c r="C805" s="167">
        <v>747.18</v>
      </c>
      <c r="D805" s="20">
        <v>3</v>
      </c>
      <c r="E805" s="188">
        <f>C805/D805</f>
        <v>249.05999999999997</v>
      </c>
      <c r="F805" s="547"/>
      <c r="G805" s="20">
        <v>18</v>
      </c>
    </row>
    <row r="806" spans="1:7" ht="34.9" customHeight="1">
      <c r="A806" s="18"/>
      <c r="B806" s="19" t="s">
        <v>949</v>
      </c>
      <c r="C806" s="167">
        <v>374</v>
      </c>
      <c r="D806" s="20">
        <v>5</v>
      </c>
      <c r="E806" s="188">
        <f t="shared" si="29"/>
        <v>74.8</v>
      </c>
      <c r="F806" s="501" t="s">
        <v>950</v>
      </c>
      <c r="G806" s="20">
        <v>18</v>
      </c>
    </row>
    <row r="807" spans="1:7" ht="34.9" customHeight="1">
      <c r="A807" s="18"/>
      <c r="B807" s="19" t="s">
        <v>951</v>
      </c>
      <c r="C807" s="167">
        <v>618</v>
      </c>
      <c r="D807" s="20">
        <v>5</v>
      </c>
      <c r="E807" s="188">
        <f>C807/D807</f>
        <v>123.6</v>
      </c>
      <c r="F807" s="501"/>
      <c r="G807" s="20">
        <v>18</v>
      </c>
    </row>
    <row r="808" spans="1:7" ht="34.9" customHeight="1">
      <c r="A808" s="18"/>
      <c r="B808" s="19" t="s">
        <v>952</v>
      </c>
      <c r="C808" s="167">
        <v>882</v>
      </c>
      <c r="D808" s="20">
        <v>1</v>
      </c>
      <c r="E808" s="188">
        <f>C808/D808</f>
        <v>882</v>
      </c>
      <c r="F808" s="501"/>
      <c r="G808" s="20">
        <v>18</v>
      </c>
    </row>
    <row r="809" spans="1:7" ht="92.25">
      <c r="A809" s="18"/>
      <c r="B809" s="19" t="s">
        <v>953</v>
      </c>
      <c r="C809" s="167">
        <v>442</v>
      </c>
      <c r="D809" s="20">
        <v>1</v>
      </c>
      <c r="E809" s="188">
        <f>C809/D809</f>
        <v>442</v>
      </c>
      <c r="F809" s="55" t="s">
        <v>954</v>
      </c>
      <c r="G809" s="20">
        <v>18</v>
      </c>
    </row>
    <row r="810" spans="1:7" ht="51" customHeight="1">
      <c r="A810" s="18"/>
      <c r="B810" s="19" t="s">
        <v>1856</v>
      </c>
      <c r="C810" s="167">
        <v>179</v>
      </c>
      <c r="D810" s="20">
        <v>1</v>
      </c>
      <c r="E810" s="188">
        <f>C810</f>
        <v>179</v>
      </c>
      <c r="F810" s="501" t="s">
        <v>955</v>
      </c>
      <c r="G810" s="20">
        <v>18</v>
      </c>
    </row>
    <row r="811" spans="1:7" ht="67.5" customHeight="1">
      <c r="A811" s="18"/>
      <c r="B811" s="19" t="s">
        <v>1857</v>
      </c>
      <c r="C811" s="167">
        <v>1950</v>
      </c>
      <c r="D811" s="20">
        <v>1</v>
      </c>
      <c r="E811" s="188">
        <f>C811/D811</f>
        <v>1950</v>
      </c>
      <c r="F811" s="501"/>
      <c r="G811" s="20">
        <v>18</v>
      </c>
    </row>
    <row r="812" spans="1:7" ht="61.5">
      <c r="A812" s="18"/>
      <c r="B812" s="19" t="s">
        <v>956</v>
      </c>
      <c r="C812" s="167">
        <v>207.18</v>
      </c>
      <c r="D812" s="20">
        <v>1</v>
      </c>
      <c r="E812" s="188">
        <f>C812</f>
        <v>207.18</v>
      </c>
      <c r="F812" s="55" t="s">
        <v>957</v>
      </c>
      <c r="G812" s="20">
        <v>18</v>
      </c>
    </row>
    <row r="813" spans="1:7" ht="61.5">
      <c r="A813" s="18"/>
      <c r="B813" s="19" t="s">
        <v>2343</v>
      </c>
      <c r="C813" s="167">
        <v>824.07</v>
      </c>
      <c r="D813" s="20">
        <v>1</v>
      </c>
      <c r="E813" s="188">
        <f>C813</f>
        <v>824.07</v>
      </c>
      <c r="F813" s="55" t="s">
        <v>958</v>
      </c>
      <c r="G813" s="20">
        <v>10</v>
      </c>
    </row>
    <row r="814" spans="1:7" ht="34.9" customHeight="1">
      <c r="A814" s="18"/>
      <c r="B814" s="19" t="s">
        <v>959</v>
      </c>
      <c r="C814" s="167">
        <v>298.20999999999998</v>
      </c>
      <c r="D814" s="20">
        <v>5</v>
      </c>
      <c r="E814" s="188">
        <f>C814</f>
        <v>298.20999999999998</v>
      </c>
      <c r="F814" s="55" t="s">
        <v>960</v>
      </c>
      <c r="G814" s="20">
        <v>18</v>
      </c>
    </row>
    <row r="815" spans="1:7" ht="153.75">
      <c r="A815" s="18"/>
      <c r="B815" s="19" t="s">
        <v>1360</v>
      </c>
      <c r="C815" s="167">
        <v>736.6</v>
      </c>
      <c r="D815" s="20">
        <v>1</v>
      </c>
      <c r="E815" s="188">
        <f>C815</f>
        <v>736.6</v>
      </c>
      <c r="F815" s="55" t="s">
        <v>1361</v>
      </c>
      <c r="G815" s="20">
        <v>10</v>
      </c>
    </row>
    <row r="816" spans="1:7" ht="61.5">
      <c r="A816" s="18"/>
      <c r="B816" s="19" t="s">
        <v>987</v>
      </c>
      <c r="C816" s="167">
        <v>698.1</v>
      </c>
      <c r="D816" s="20">
        <v>4</v>
      </c>
      <c r="E816" s="188">
        <f>C816/D816</f>
        <v>174.52500000000001</v>
      </c>
      <c r="F816" s="55" t="s">
        <v>988</v>
      </c>
      <c r="G816" s="20">
        <v>18</v>
      </c>
    </row>
    <row r="817" spans="1:7" ht="50.25" customHeight="1">
      <c r="A817" s="18"/>
      <c r="B817" s="19" t="s">
        <v>961</v>
      </c>
      <c r="C817" s="167">
        <v>626.5</v>
      </c>
      <c r="D817" s="20">
        <v>5</v>
      </c>
      <c r="E817" s="188">
        <f>C817</f>
        <v>626.5</v>
      </c>
      <c r="F817" s="55" t="s">
        <v>962</v>
      </c>
      <c r="G817" s="20">
        <v>18</v>
      </c>
    </row>
    <row r="818" spans="1:7" ht="92.25">
      <c r="A818" s="18"/>
      <c r="B818" s="19" t="s">
        <v>1858</v>
      </c>
      <c r="C818" s="167">
        <v>611.5</v>
      </c>
      <c r="D818" s="20">
        <v>5</v>
      </c>
      <c r="E818" s="188">
        <f>C818/D818</f>
        <v>122.3</v>
      </c>
      <c r="F818" s="55" t="s">
        <v>963</v>
      </c>
      <c r="G818" s="20">
        <v>10</v>
      </c>
    </row>
    <row r="819" spans="1:7" ht="63" customHeight="1">
      <c r="A819" s="18"/>
      <c r="B819" s="19" t="s">
        <v>1859</v>
      </c>
      <c r="C819" s="167">
        <v>413.53</v>
      </c>
      <c r="D819" s="20">
        <v>5</v>
      </c>
      <c r="E819" s="188">
        <f t="shared" ref="E819:E847" si="30">C819/D819</f>
        <v>82.705999999999989</v>
      </c>
      <c r="F819" s="501" t="s">
        <v>964</v>
      </c>
      <c r="G819" s="20">
        <v>18</v>
      </c>
    </row>
    <row r="820" spans="1:7" ht="63" customHeight="1">
      <c r="A820" s="18"/>
      <c r="B820" s="19" t="s">
        <v>1860</v>
      </c>
      <c r="C820" s="167">
        <v>219.9</v>
      </c>
      <c r="D820" s="20">
        <v>10</v>
      </c>
      <c r="E820" s="188">
        <f t="shared" si="30"/>
        <v>21.990000000000002</v>
      </c>
      <c r="F820" s="501"/>
      <c r="G820" s="20">
        <v>18</v>
      </c>
    </row>
    <row r="821" spans="1:7" ht="63" customHeight="1">
      <c r="A821" s="18"/>
      <c r="B821" s="19" t="s">
        <v>1861</v>
      </c>
      <c r="C821" s="167">
        <v>380.12</v>
      </c>
      <c r="D821" s="20">
        <v>10</v>
      </c>
      <c r="E821" s="188">
        <f t="shared" si="30"/>
        <v>38.012</v>
      </c>
      <c r="F821" s="501"/>
      <c r="G821" s="20">
        <v>18</v>
      </c>
    </row>
    <row r="822" spans="1:7" ht="48" customHeight="1">
      <c r="A822" s="18"/>
      <c r="B822" s="60" t="s">
        <v>1862</v>
      </c>
      <c r="C822" s="167">
        <v>169</v>
      </c>
      <c r="D822" s="20">
        <v>20</v>
      </c>
      <c r="E822" s="188">
        <f t="shared" si="30"/>
        <v>8.4499999999999993</v>
      </c>
      <c r="F822" s="501"/>
      <c r="G822" s="20">
        <v>18</v>
      </c>
    </row>
    <row r="823" spans="1:7" ht="48" customHeight="1">
      <c r="A823" s="18"/>
      <c r="B823" s="19" t="s">
        <v>1863</v>
      </c>
      <c r="C823" s="167">
        <v>253.76</v>
      </c>
      <c r="D823" s="20">
        <v>20</v>
      </c>
      <c r="E823" s="188">
        <f t="shared" si="30"/>
        <v>12.687999999999999</v>
      </c>
      <c r="F823" s="501"/>
      <c r="G823" s="20">
        <v>18</v>
      </c>
    </row>
    <row r="824" spans="1:7" ht="123">
      <c r="A824" s="18"/>
      <c r="B824" s="60" t="s">
        <v>1864</v>
      </c>
      <c r="C824" s="167">
        <v>170</v>
      </c>
      <c r="D824" s="20">
        <v>1</v>
      </c>
      <c r="E824" s="188">
        <f t="shared" si="30"/>
        <v>170</v>
      </c>
      <c r="F824" s="55" t="s">
        <v>965</v>
      </c>
      <c r="G824" s="20">
        <v>18</v>
      </c>
    </row>
    <row r="825" spans="1:7" ht="92.25">
      <c r="A825" s="18"/>
      <c r="B825" s="19" t="s">
        <v>1865</v>
      </c>
      <c r="C825" s="167">
        <v>1561.6</v>
      </c>
      <c r="D825" s="20">
        <v>10</v>
      </c>
      <c r="E825" s="188">
        <f t="shared" si="30"/>
        <v>156.16</v>
      </c>
      <c r="F825" s="55" t="s">
        <v>967</v>
      </c>
      <c r="G825" s="20">
        <v>10</v>
      </c>
    </row>
    <row r="826" spans="1:7" ht="153.75">
      <c r="A826" s="18"/>
      <c r="B826" s="19" t="s">
        <v>968</v>
      </c>
      <c r="C826" s="167">
        <v>788.9</v>
      </c>
      <c r="D826" s="20">
        <v>10</v>
      </c>
      <c r="E826" s="188">
        <f t="shared" si="30"/>
        <v>78.89</v>
      </c>
      <c r="F826" s="55" t="s">
        <v>1868</v>
      </c>
      <c r="G826" s="20">
        <v>10</v>
      </c>
    </row>
    <row r="827" spans="1:7" ht="34.9" customHeight="1">
      <c r="A827" s="18"/>
      <c r="B827" s="19" t="s">
        <v>1869</v>
      </c>
      <c r="C827" s="167">
        <v>448.11</v>
      </c>
      <c r="D827" s="70">
        <v>3</v>
      </c>
      <c r="E827" s="188">
        <f t="shared" si="30"/>
        <v>149.37</v>
      </c>
      <c r="F827" s="501" t="s">
        <v>969</v>
      </c>
      <c r="G827" s="20">
        <v>18</v>
      </c>
    </row>
    <row r="828" spans="1:7" ht="34.9" customHeight="1">
      <c r="A828" s="18"/>
      <c r="B828" s="19" t="s">
        <v>1870</v>
      </c>
      <c r="C828" s="167">
        <v>549.29</v>
      </c>
      <c r="D828" s="20">
        <v>3</v>
      </c>
      <c r="E828" s="188">
        <f t="shared" si="30"/>
        <v>183.09666666666666</v>
      </c>
      <c r="F828" s="501"/>
      <c r="G828" s="70">
        <v>18</v>
      </c>
    </row>
    <row r="829" spans="1:7" ht="34.9" customHeight="1">
      <c r="A829" s="18"/>
      <c r="B829" s="19" t="s">
        <v>1871</v>
      </c>
      <c r="C829" s="167">
        <v>769.01</v>
      </c>
      <c r="D829" s="20">
        <v>3</v>
      </c>
      <c r="E829" s="188">
        <f t="shared" si="30"/>
        <v>256.33666666666664</v>
      </c>
      <c r="F829" s="501"/>
      <c r="G829" s="20">
        <v>18</v>
      </c>
    </row>
    <row r="830" spans="1:7" ht="34.9" customHeight="1">
      <c r="A830" s="18"/>
      <c r="B830" s="19" t="s">
        <v>1872</v>
      </c>
      <c r="C830" s="167">
        <v>1366</v>
      </c>
      <c r="D830" s="20">
        <v>3</v>
      </c>
      <c r="E830" s="188">
        <f t="shared" si="30"/>
        <v>455.33333333333331</v>
      </c>
      <c r="F830" s="501"/>
      <c r="G830" s="20">
        <v>18</v>
      </c>
    </row>
    <row r="831" spans="1:7" ht="34.9" customHeight="1">
      <c r="A831" s="18"/>
      <c r="B831" s="19" t="s">
        <v>1873</v>
      </c>
      <c r="C831" s="167">
        <v>1441.16</v>
      </c>
      <c r="D831" s="20">
        <v>1</v>
      </c>
      <c r="E831" s="188">
        <f t="shared" si="30"/>
        <v>1441.16</v>
      </c>
      <c r="F831" s="501"/>
      <c r="G831" s="20">
        <v>18</v>
      </c>
    </row>
    <row r="832" spans="1:7" ht="78.75" customHeight="1">
      <c r="A832" s="18"/>
      <c r="B832" s="19" t="s">
        <v>1867</v>
      </c>
      <c r="C832" s="167">
        <v>661.54</v>
      </c>
      <c r="D832" s="20">
        <v>5</v>
      </c>
      <c r="E832" s="188">
        <f t="shared" si="30"/>
        <v>132.30799999999999</v>
      </c>
      <c r="F832" s="501" t="s">
        <v>970</v>
      </c>
      <c r="G832" s="20">
        <v>18</v>
      </c>
    </row>
    <row r="833" spans="1:7" ht="78.75" customHeight="1">
      <c r="A833" s="18"/>
      <c r="B833" s="19" t="s">
        <v>1866</v>
      </c>
      <c r="C833" s="167">
        <v>1208.03</v>
      </c>
      <c r="D833" s="20">
        <v>5</v>
      </c>
      <c r="E833" s="188">
        <f t="shared" si="30"/>
        <v>241.60599999999999</v>
      </c>
      <c r="F833" s="501"/>
      <c r="G833" s="20">
        <v>18</v>
      </c>
    </row>
    <row r="834" spans="1:7" ht="75" customHeight="1">
      <c r="A834" s="18"/>
      <c r="B834" s="19" t="s">
        <v>2822</v>
      </c>
      <c r="C834" s="167">
        <v>836.61</v>
      </c>
      <c r="D834" s="20">
        <v>1</v>
      </c>
      <c r="E834" s="188">
        <f t="shared" si="30"/>
        <v>836.61</v>
      </c>
      <c r="F834" s="55" t="s">
        <v>971</v>
      </c>
      <c r="G834" s="20">
        <v>10</v>
      </c>
    </row>
    <row r="835" spans="1:7" ht="165" customHeight="1">
      <c r="A835" s="18"/>
      <c r="B835" s="19" t="s">
        <v>2338</v>
      </c>
      <c r="C835" s="167">
        <v>1203.81</v>
      </c>
      <c r="D835" s="20">
        <v>5</v>
      </c>
      <c r="E835" s="188">
        <f t="shared" si="30"/>
        <v>240.762</v>
      </c>
      <c r="F835" s="55" t="s">
        <v>2339</v>
      </c>
      <c r="G835" s="20">
        <v>18</v>
      </c>
    </row>
    <row r="836" spans="1:7" ht="92.25">
      <c r="A836" s="18"/>
      <c r="B836" s="413" t="s">
        <v>2493</v>
      </c>
      <c r="C836" s="170">
        <v>1560.02</v>
      </c>
      <c r="D836" s="20">
        <v>5</v>
      </c>
      <c r="E836" s="188">
        <f t="shared" si="30"/>
        <v>312.00400000000002</v>
      </c>
      <c r="F836" s="55" t="s">
        <v>972</v>
      </c>
      <c r="G836" s="20">
        <v>18</v>
      </c>
    </row>
    <row r="837" spans="1:7" ht="34.5" customHeight="1">
      <c r="A837" s="18"/>
      <c r="B837" s="55" t="s">
        <v>973</v>
      </c>
      <c r="C837" s="167">
        <v>748.1</v>
      </c>
      <c r="D837" s="20">
        <v>5</v>
      </c>
      <c r="E837" s="188">
        <f t="shared" si="30"/>
        <v>149.62</v>
      </c>
      <c r="F837" s="501" t="s">
        <v>974</v>
      </c>
      <c r="G837" s="20">
        <v>18</v>
      </c>
    </row>
    <row r="838" spans="1:7" ht="42" customHeight="1">
      <c r="A838" s="18"/>
      <c r="B838" s="55" t="s">
        <v>975</v>
      </c>
      <c r="C838" s="167">
        <v>657.8</v>
      </c>
      <c r="D838" s="20">
        <v>1</v>
      </c>
      <c r="E838" s="188">
        <f t="shared" si="30"/>
        <v>657.8</v>
      </c>
      <c r="F838" s="501"/>
      <c r="G838" s="20">
        <v>18</v>
      </c>
    </row>
    <row r="839" spans="1:7" ht="61.5">
      <c r="A839" s="18"/>
      <c r="B839" s="55" t="s">
        <v>976</v>
      </c>
      <c r="C839" s="167">
        <v>125</v>
      </c>
      <c r="D839" s="20">
        <v>1</v>
      </c>
      <c r="E839" s="188">
        <f t="shared" si="30"/>
        <v>125</v>
      </c>
      <c r="F839" s="252" t="s">
        <v>977</v>
      </c>
      <c r="G839" s="20">
        <v>18</v>
      </c>
    </row>
    <row r="840" spans="1:7" ht="74.25" customHeight="1">
      <c r="A840" s="18"/>
      <c r="B840" s="55" t="s">
        <v>1874</v>
      </c>
      <c r="C840" s="167">
        <v>323.7</v>
      </c>
      <c r="D840" s="20">
        <v>1</v>
      </c>
      <c r="E840" s="188">
        <f t="shared" si="30"/>
        <v>323.7</v>
      </c>
      <c r="F840" s="483" t="s">
        <v>979</v>
      </c>
      <c r="G840" s="20">
        <v>18</v>
      </c>
    </row>
    <row r="841" spans="1:7" ht="74.25" customHeight="1">
      <c r="A841" s="18"/>
      <c r="B841" s="55" t="s">
        <v>978</v>
      </c>
      <c r="C841" s="167">
        <v>172.9</v>
      </c>
      <c r="D841" s="20">
        <v>1</v>
      </c>
      <c r="E841" s="188">
        <f t="shared" si="30"/>
        <v>172.9</v>
      </c>
      <c r="F841" s="484"/>
      <c r="G841" s="20">
        <v>18</v>
      </c>
    </row>
    <row r="842" spans="1:7" ht="74.25" customHeight="1">
      <c r="A842" s="18"/>
      <c r="B842" s="55" t="s">
        <v>980</v>
      </c>
      <c r="C842" s="167">
        <v>334.1</v>
      </c>
      <c r="D842" s="20">
        <v>1</v>
      </c>
      <c r="E842" s="188">
        <f t="shared" si="30"/>
        <v>334.1</v>
      </c>
      <c r="F842" s="485"/>
      <c r="G842" s="20">
        <v>18</v>
      </c>
    </row>
    <row r="843" spans="1:7" ht="34.5" customHeight="1">
      <c r="A843" s="18"/>
      <c r="B843" s="55" t="s">
        <v>981</v>
      </c>
      <c r="C843" s="167">
        <v>150.80000000000001</v>
      </c>
      <c r="D843" s="20">
        <v>30</v>
      </c>
      <c r="E843" s="188">
        <f t="shared" si="30"/>
        <v>5.0266666666666673</v>
      </c>
      <c r="F843" s="501" t="s">
        <v>982</v>
      </c>
      <c r="G843" s="20">
        <v>18</v>
      </c>
    </row>
    <row r="844" spans="1:7" ht="34.9" customHeight="1">
      <c r="A844" s="18"/>
      <c r="B844" s="55" t="s">
        <v>983</v>
      </c>
      <c r="C844" s="167">
        <v>221</v>
      </c>
      <c r="D844" s="20">
        <v>30</v>
      </c>
      <c r="E844" s="188">
        <f t="shared" si="30"/>
        <v>7.3666666666666663</v>
      </c>
      <c r="F844" s="501"/>
      <c r="G844" s="20">
        <v>18</v>
      </c>
    </row>
    <row r="845" spans="1:7" ht="34.9" customHeight="1">
      <c r="A845" s="18"/>
      <c r="B845" s="55" t="s">
        <v>984</v>
      </c>
      <c r="C845" s="167">
        <v>323.7</v>
      </c>
      <c r="D845" s="20">
        <v>10</v>
      </c>
      <c r="E845" s="188">
        <f t="shared" si="30"/>
        <v>32.369999999999997</v>
      </c>
      <c r="F845" s="501"/>
      <c r="G845" s="20">
        <v>18</v>
      </c>
    </row>
    <row r="846" spans="1:7" ht="34.9" customHeight="1">
      <c r="A846" s="18"/>
      <c r="B846" s="55" t="s">
        <v>985</v>
      </c>
      <c r="C846" s="167">
        <v>288.95999999999998</v>
      </c>
      <c r="D846" s="20">
        <v>10</v>
      </c>
      <c r="E846" s="188">
        <f t="shared" si="30"/>
        <v>28.895999999999997</v>
      </c>
      <c r="F846" s="501"/>
      <c r="G846" s="20">
        <v>18</v>
      </c>
    </row>
    <row r="847" spans="1:7" ht="34.9" customHeight="1">
      <c r="A847" s="18"/>
      <c r="B847" s="55" t="s">
        <v>986</v>
      </c>
      <c r="C847" s="167">
        <v>481</v>
      </c>
      <c r="D847" s="20">
        <v>10</v>
      </c>
      <c r="E847" s="188">
        <f t="shared" si="30"/>
        <v>48.1</v>
      </c>
      <c r="F847" s="501"/>
      <c r="G847" s="20">
        <v>18</v>
      </c>
    </row>
    <row r="848" spans="1:7" s="269" customFormat="1" ht="34.9" customHeight="1">
      <c r="A848" s="498" t="s">
        <v>2364</v>
      </c>
      <c r="B848" s="498"/>
      <c r="C848" s="498"/>
      <c r="D848" s="498"/>
      <c r="E848" s="498"/>
      <c r="F848" s="498"/>
      <c r="G848" s="498"/>
    </row>
    <row r="849" spans="1:7" ht="61.5">
      <c r="A849" s="71"/>
      <c r="B849" s="370" t="s">
        <v>2823</v>
      </c>
      <c r="C849" s="167">
        <v>630.29</v>
      </c>
      <c r="D849" s="73">
        <v>1</v>
      </c>
      <c r="E849" s="188">
        <f t="shared" ref="E849:E856" si="31">C849/D849</f>
        <v>630.29</v>
      </c>
      <c r="F849" s="518" t="s">
        <v>989</v>
      </c>
      <c r="G849" s="73">
        <v>18</v>
      </c>
    </row>
    <row r="850" spans="1:7" ht="61.5">
      <c r="A850" s="71"/>
      <c r="B850" s="370" t="s">
        <v>2824</v>
      </c>
      <c r="C850" s="167">
        <v>630.29</v>
      </c>
      <c r="D850" s="73">
        <v>1</v>
      </c>
      <c r="E850" s="188">
        <f t="shared" si="31"/>
        <v>630.29</v>
      </c>
      <c r="F850" s="518"/>
      <c r="G850" s="73">
        <v>18</v>
      </c>
    </row>
    <row r="851" spans="1:7" ht="61.5">
      <c r="A851" s="18"/>
      <c r="B851" s="370" t="s">
        <v>2825</v>
      </c>
      <c r="C851" s="167">
        <v>357.23</v>
      </c>
      <c r="D851" s="20">
        <v>7</v>
      </c>
      <c r="E851" s="188">
        <f t="shared" si="31"/>
        <v>51.032857142857146</v>
      </c>
      <c r="F851" s="518"/>
      <c r="G851" s="20">
        <v>18</v>
      </c>
    </row>
    <row r="852" spans="1:7" ht="61.5">
      <c r="A852" s="18"/>
      <c r="B852" s="370" t="s">
        <v>2857</v>
      </c>
      <c r="C852" s="167">
        <v>357.23</v>
      </c>
      <c r="D852" s="20">
        <v>7</v>
      </c>
      <c r="E852" s="188">
        <f t="shared" si="31"/>
        <v>51.032857142857146</v>
      </c>
      <c r="F852" s="518"/>
      <c r="G852" s="20">
        <v>18</v>
      </c>
    </row>
    <row r="853" spans="1:7" ht="71.25" customHeight="1">
      <c r="A853" s="18"/>
      <c r="B853" s="370" t="s">
        <v>2826</v>
      </c>
      <c r="C853" s="167">
        <v>357.23</v>
      </c>
      <c r="D853" s="20">
        <v>7</v>
      </c>
      <c r="E853" s="188">
        <f t="shared" si="31"/>
        <v>51.032857142857146</v>
      </c>
      <c r="F853" s="518"/>
      <c r="G853" s="20">
        <v>18</v>
      </c>
    </row>
    <row r="854" spans="1:7" ht="67.5" customHeight="1">
      <c r="A854" s="18"/>
      <c r="B854" s="370" t="s">
        <v>2827</v>
      </c>
      <c r="C854" s="167">
        <v>357.23</v>
      </c>
      <c r="D854" s="20">
        <v>7</v>
      </c>
      <c r="E854" s="188">
        <f t="shared" si="31"/>
        <v>51.032857142857146</v>
      </c>
      <c r="F854" s="518"/>
      <c r="G854" s="20">
        <v>18</v>
      </c>
    </row>
    <row r="855" spans="1:7" ht="69.75" customHeight="1">
      <c r="A855" s="18"/>
      <c r="B855" s="370" t="s">
        <v>2828</v>
      </c>
      <c r="C855" s="167">
        <v>357.23</v>
      </c>
      <c r="D855" s="20">
        <v>7</v>
      </c>
      <c r="E855" s="188">
        <f t="shared" si="31"/>
        <v>51.032857142857146</v>
      </c>
      <c r="F855" s="518"/>
      <c r="G855" s="20">
        <v>18</v>
      </c>
    </row>
    <row r="856" spans="1:7" ht="92.25">
      <c r="A856" s="18"/>
      <c r="B856" s="370" t="s">
        <v>2858</v>
      </c>
      <c r="C856" s="167">
        <v>357.23</v>
      </c>
      <c r="D856" s="20">
        <v>7</v>
      </c>
      <c r="E856" s="188">
        <f t="shared" si="31"/>
        <v>51.032857142857146</v>
      </c>
      <c r="F856" s="518"/>
      <c r="G856" s="20">
        <v>18</v>
      </c>
    </row>
    <row r="857" spans="1:7" s="269" customFormat="1" ht="34.9" customHeight="1">
      <c r="A857" s="498" t="s">
        <v>990</v>
      </c>
      <c r="B857" s="498"/>
      <c r="C857" s="498"/>
      <c r="D857" s="498"/>
      <c r="E857" s="498"/>
      <c r="F857" s="498"/>
      <c r="G857" s="498"/>
    </row>
    <row r="858" spans="1:7" ht="34.9" customHeight="1">
      <c r="A858" s="18"/>
      <c r="B858" s="19" t="s">
        <v>991</v>
      </c>
      <c r="C858" s="167">
        <v>82.6</v>
      </c>
      <c r="D858" s="20">
        <v>1</v>
      </c>
      <c r="E858" s="188">
        <f t="shared" ref="E858:E876" si="32">C858/D858</f>
        <v>82.6</v>
      </c>
      <c r="F858" s="252" t="s">
        <v>992</v>
      </c>
      <c r="G858" s="20">
        <v>18</v>
      </c>
    </row>
    <row r="859" spans="1:7" ht="34.9" customHeight="1">
      <c r="A859" s="18"/>
      <c r="B859" s="19" t="s">
        <v>993</v>
      </c>
      <c r="C859" s="167">
        <v>82.6</v>
      </c>
      <c r="D859" s="20">
        <v>1</v>
      </c>
      <c r="E859" s="188">
        <f t="shared" si="32"/>
        <v>82.6</v>
      </c>
      <c r="F859" s="252" t="s">
        <v>994</v>
      </c>
      <c r="G859" s="20">
        <v>18</v>
      </c>
    </row>
    <row r="860" spans="1:7" ht="30.75">
      <c r="A860" s="18"/>
      <c r="B860" s="19" t="s">
        <v>995</v>
      </c>
      <c r="C860" s="167">
        <v>526.4</v>
      </c>
      <c r="D860" s="20">
        <v>10</v>
      </c>
      <c r="E860" s="188">
        <f t="shared" si="32"/>
        <v>52.64</v>
      </c>
      <c r="F860" s="252" t="s">
        <v>996</v>
      </c>
      <c r="G860" s="20">
        <v>18</v>
      </c>
    </row>
    <row r="861" spans="1:7" ht="92.25">
      <c r="A861" s="18"/>
      <c r="B861" s="19" t="s">
        <v>997</v>
      </c>
      <c r="C861" s="167">
        <v>526.4</v>
      </c>
      <c r="D861" s="20">
        <v>10</v>
      </c>
      <c r="E861" s="188">
        <f t="shared" si="32"/>
        <v>52.64</v>
      </c>
      <c r="F861" s="252" t="s">
        <v>998</v>
      </c>
      <c r="G861" s="20">
        <v>18</v>
      </c>
    </row>
    <row r="862" spans="1:7" ht="92.25">
      <c r="A862" s="18"/>
      <c r="B862" s="19" t="s">
        <v>999</v>
      </c>
      <c r="C862" s="167">
        <v>392</v>
      </c>
      <c r="D862" s="20">
        <v>10</v>
      </c>
      <c r="E862" s="188">
        <f t="shared" si="32"/>
        <v>39.200000000000003</v>
      </c>
      <c r="F862" s="252" t="s">
        <v>998</v>
      </c>
      <c r="G862" s="20">
        <v>18</v>
      </c>
    </row>
    <row r="863" spans="1:7" ht="64.5" customHeight="1">
      <c r="A863" s="18"/>
      <c r="B863" s="370" t="s">
        <v>2829</v>
      </c>
      <c r="C863" s="167">
        <v>466.65</v>
      </c>
      <c r="D863" s="20">
        <v>1</v>
      </c>
      <c r="E863" s="188">
        <f t="shared" si="32"/>
        <v>466.65</v>
      </c>
      <c r="F863" s="501" t="s">
        <v>1000</v>
      </c>
      <c r="G863" s="20">
        <v>18</v>
      </c>
    </row>
    <row r="864" spans="1:7" ht="63" customHeight="1">
      <c r="A864" s="18"/>
      <c r="B864" s="370" t="s">
        <v>2830</v>
      </c>
      <c r="C864" s="167">
        <v>639.83000000000004</v>
      </c>
      <c r="D864" s="20">
        <v>1</v>
      </c>
      <c r="E864" s="188">
        <f t="shared" si="32"/>
        <v>639.83000000000004</v>
      </c>
      <c r="F864" s="501"/>
      <c r="G864" s="20">
        <v>18</v>
      </c>
    </row>
    <row r="865" spans="1:7" ht="59.25" customHeight="1">
      <c r="A865" s="18"/>
      <c r="B865" s="370" t="s">
        <v>2831</v>
      </c>
      <c r="C865" s="167">
        <v>774.59</v>
      </c>
      <c r="D865" s="20">
        <v>1</v>
      </c>
      <c r="E865" s="188">
        <f t="shared" si="32"/>
        <v>774.59</v>
      </c>
      <c r="F865" s="501"/>
      <c r="G865" s="20">
        <v>18</v>
      </c>
    </row>
    <row r="866" spans="1:7" ht="60.75" customHeight="1">
      <c r="A866" s="18"/>
      <c r="B866" s="74" t="s">
        <v>2577</v>
      </c>
      <c r="C866" s="167">
        <v>135</v>
      </c>
      <c r="D866" s="20">
        <v>1</v>
      </c>
      <c r="E866" s="188">
        <f t="shared" si="32"/>
        <v>135</v>
      </c>
      <c r="F866" s="501" t="s">
        <v>1001</v>
      </c>
      <c r="G866" s="20">
        <v>18</v>
      </c>
    </row>
    <row r="867" spans="1:7" ht="60.75" customHeight="1">
      <c r="A867" s="18"/>
      <c r="B867" s="74" t="s">
        <v>2579</v>
      </c>
      <c r="C867" s="167">
        <v>316.5</v>
      </c>
      <c r="D867" s="20">
        <v>1</v>
      </c>
      <c r="E867" s="188">
        <f t="shared" si="32"/>
        <v>316.5</v>
      </c>
      <c r="F867" s="501"/>
      <c r="G867" s="20">
        <v>18</v>
      </c>
    </row>
    <row r="868" spans="1:7" ht="60.75" customHeight="1">
      <c r="A868" s="18"/>
      <c r="B868" s="74" t="s">
        <v>2578</v>
      </c>
      <c r="C868" s="167">
        <v>135</v>
      </c>
      <c r="D868" s="20">
        <v>1</v>
      </c>
      <c r="E868" s="188">
        <f t="shared" si="32"/>
        <v>135</v>
      </c>
      <c r="F868" s="501"/>
      <c r="G868" s="20">
        <v>18</v>
      </c>
    </row>
    <row r="869" spans="1:7" ht="60.75" customHeight="1">
      <c r="A869" s="18"/>
      <c r="B869" s="74" t="s">
        <v>2580</v>
      </c>
      <c r="C869" s="167">
        <v>316.5</v>
      </c>
      <c r="D869" s="20">
        <v>1</v>
      </c>
      <c r="E869" s="188">
        <f t="shared" si="32"/>
        <v>316.5</v>
      </c>
      <c r="F869" s="501"/>
      <c r="G869" s="20">
        <v>18</v>
      </c>
    </row>
    <row r="870" spans="1:7" ht="60.75" customHeight="1">
      <c r="A870" s="18"/>
      <c r="B870" s="75" t="s">
        <v>2581</v>
      </c>
      <c r="C870" s="167">
        <v>135</v>
      </c>
      <c r="D870" s="20">
        <v>1</v>
      </c>
      <c r="E870" s="188">
        <f t="shared" si="32"/>
        <v>135</v>
      </c>
      <c r="F870" s="501"/>
      <c r="G870" s="20">
        <v>18</v>
      </c>
    </row>
    <row r="871" spans="1:7" ht="60.75" customHeight="1">
      <c r="A871" s="18"/>
      <c r="B871" s="75" t="s">
        <v>2582</v>
      </c>
      <c r="C871" s="167">
        <v>135</v>
      </c>
      <c r="D871" s="20">
        <v>1</v>
      </c>
      <c r="E871" s="188">
        <f t="shared" si="32"/>
        <v>135</v>
      </c>
      <c r="F871" s="501"/>
      <c r="G871" s="20">
        <v>18</v>
      </c>
    </row>
    <row r="872" spans="1:7" ht="60.75" customHeight="1">
      <c r="A872" s="18"/>
      <c r="B872" s="75" t="s">
        <v>2583</v>
      </c>
      <c r="C872" s="167">
        <v>316.5</v>
      </c>
      <c r="D872" s="20">
        <v>1</v>
      </c>
      <c r="E872" s="188">
        <f t="shared" si="32"/>
        <v>316.5</v>
      </c>
      <c r="F872" s="501"/>
      <c r="G872" s="20">
        <v>18</v>
      </c>
    </row>
    <row r="873" spans="1:7" ht="60.75" customHeight="1">
      <c r="A873" s="18"/>
      <c r="B873" s="75" t="s">
        <v>2584</v>
      </c>
      <c r="C873" s="167">
        <v>135</v>
      </c>
      <c r="D873" s="20">
        <v>1</v>
      </c>
      <c r="E873" s="188">
        <f t="shared" si="32"/>
        <v>135</v>
      </c>
      <c r="F873" s="501"/>
      <c r="G873" s="20">
        <v>18</v>
      </c>
    </row>
    <row r="874" spans="1:7" ht="60.75" customHeight="1">
      <c r="A874" s="18"/>
      <c r="B874" s="75" t="s">
        <v>2585</v>
      </c>
      <c r="C874" s="167">
        <v>453</v>
      </c>
      <c r="D874" s="20">
        <v>1</v>
      </c>
      <c r="E874" s="188">
        <f t="shared" si="32"/>
        <v>453</v>
      </c>
      <c r="F874" s="501"/>
      <c r="G874" s="20">
        <v>18</v>
      </c>
    </row>
    <row r="875" spans="1:7" ht="60.75" customHeight="1">
      <c r="A875" s="18"/>
      <c r="B875" s="75" t="s">
        <v>2586</v>
      </c>
      <c r="C875" s="167">
        <v>363</v>
      </c>
      <c r="D875" s="20">
        <v>1</v>
      </c>
      <c r="E875" s="188">
        <f t="shared" si="32"/>
        <v>363</v>
      </c>
      <c r="F875" s="501"/>
      <c r="G875" s="20">
        <v>18</v>
      </c>
    </row>
    <row r="876" spans="1:7" ht="60.75" customHeight="1">
      <c r="A876" s="18"/>
      <c r="B876" s="74" t="s">
        <v>2587</v>
      </c>
      <c r="C876" s="167">
        <v>253.5</v>
      </c>
      <c r="D876" s="20">
        <v>1</v>
      </c>
      <c r="E876" s="188">
        <f t="shared" si="32"/>
        <v>253.5</v>
      </c>
      <c r="F876" s="501"/>
      <c r="G876" s="20">
        <v>18</v>
      </c>
    </row>
    <row r="877" spans="1:7" s="269" customFormat="1" ht="34.9" customHeight="1">
      <c r="A877" s="498" t="s">
        <v>1002</v>
      </c>
      <c r="B877" s="498"/>
      <c r="C877" s="498"/>
      <c r="D877" s="498"/>
      <c r="E877" s="498"/>
      <c r="F877" s="498"/>
      <c r="G877" s="498"/>
    </row>
    <row r="878" spans="1:7" ht="61.5">
      <c r="A878" s="18"/>
      <c r="B878" s="19" t="s">
        <v>1003</v>
      </c>
      <c r="C878" s="167">
        <v>1176.32</v>
      </c>
      <c r="D878" s="20">
        <v>1</v>
      </c>
      <c r="E878" s="188">
        <f>C878/D878</f>
        <v>1176.32</v>
      </c>
      <c r="F878" s="252" t="s">
        <v>1004</v>
      </c>
      <c r="G878" s="20">
        <v>18</v>
      </c>
    </row>
    <row r="879" spans="1:7" ht="61.5">
      <c r="A879" s="18"/>
      <c r="B879" s="19" t="s">
        <v>1005</v>
      </c>
      <c r="C879" s="167">
        <v>507.5</v>
      </c>
      <c r="D879" s="20">
        <v>1</v>
      </c>
      <c r="E879" s="188">
        <f t="shared" ref="E879:E933" si="33">C879/D879</f>
        <v>507.5</v>
      </c>
      <c r="F879" s="252" t="s">
        <v>1006</v>
      </c>
      <c r="G879" s="20">
        <v>10</v>
      </c>
    </row>
    <row r="880" spans="1:7" ht="92.25">
      <c r="A880" s="18"/>
      <c r="B880" s="19" t="s">
        <v>1875</v>
      </c>
      <c r="C880" s="167">
        <v>119.92</v>
      </c>
      <c r="D880" s="20">
        <v>1</v>
      </c>
      <c r="E880" s="188">
        <f t="shared" si="33"/>
        <v>119.92</v>
      </c>
      <c r="F880" s="252" t="s">
        <v>1007</v>
      </c>
      <c r="G880" s="20">
        <v>18</v>
      </c>
    </row>
    <row r="881" spans="1:7" ht="34.9" customHeight="1">
      <c r="A881" s="18"/>
      <c r="B881" s="19" t="s">
        <v>1876</v>
      </c>
      <c r="C881" s="167">
        <v>170</v>
      </c>
      <c r="D881" s="20">
        <v>1</v>
      </c>
      <c r="E881" s="188">
        <f t="shared" si="33"/>
        <v>170</v>
      </c>
      <c r="F881" s="483" t="s">
        <v>1008</v>
      </c>
      <c r="G881" s="20">
        <v>18</v>
      </c>
    </row>
    <row r="882" spans="1:7" ht="34.9" customHeight="1">
      <c r="A882" s="18"/>
      <c r="B882" s="19" t="s">
        <v>1877</v>
      </c>
      <c r="C882" s="167">
        <v>400</v>
      </c>
      <c r="D882" s="20">
        <v>1</v>
      </c>
      <c r="E882" s="188">
        <f t="shared" si="33"/>
        <v>400</v>
      </c>
      <c r="F882" s="485"/>
      <c r="G882" s="20">
        <v>10</v>
      </c>
    </row>
    <row r="883" spans="1:7" ht="63" customHeight="1">
      <c r="A883" s="18"/>
      <c r="B883" s="199" t="s">
        <v>2650</v>
      </c>
      <c r="C883" s="167">
        <v>75.53</v>
      </c>
      <c r="D883" s="20">
        <v>1</v>
      </c>
      <c r="E883" s="188">
        <f t="shared" si="33"/>
        <v>75.53</v>
      </c>
      <c r="F883" s="252" t="s">
        <v>1008</v>
      </c>
      <c r="G883" s="20">
        <v>10</v>
      </c>
    </row>
    <row r="884" spans="1:7" ht="34.9" customHeight="1">
      <c r="A884" s="18"/>
      <c r="B884" s="19" t="s">
        <v>1009</v>
      </c>
      <c r="C884" s="167">
        <v>303.55</v>
      </c>
      <c r="D884" s="20">
        <v>1</v>
      </c>
      <c r="E884" s="188">
        <f t="shared" si="33"/>
        <v>303.55</v>
      </c>
      <c r="F884" s="501" t="s">
        <v>1010</v>
      </c>
      <c r="G884" s="20">
        <v>18</v>
      </c>
    </row>
    <row r="885" spans="1:7" ht="34.9" customHeight="1">
      <c r="A885" s="18"/>
      <c r="B885" s="19" t="s">
        <v>1011</v>
      </c>
      <c r="C885" s="167">
        <v>323.14</v>
      </c>
      <c r="D885" s="20">
        <v>1</v>
      </c>
      <c r="E885" s="188">
        <f t="shared" si="33"/>
        <v>323.14</v>
      </c>
      <c r="F885" s="501"/>
      <c r="G885" s="20">
        <v>10</v>
      </c>
    </row>
    <row r="886" spans="1:7" ht="61.5">
      <c r="A886" s="18"/>
      <c r="B886" s="19" t="s">
        <v>1012</v>
      </c>
      <c r="C886" s="167">
        <v>157.58000000000001</v>
      </c>
      <c r="D886" s="20">
        <v>1</v>
      </c>
      <c r="E886" s="188">
        <f t="shared" si="33"/>
        <v>157.58000000000001</v>
      </c>
      <c r="F886" s="252" t="s">
        <v>1013</v>
      </c>
      <c r="G886" s="20">
        <v>18</v>
      </c>
    </row>
    <row r="887" spans="1:7" ht="61.5">
      <c r="A887" s="18"/>
      <c r="B887" s="19" t="s">
        <v>1878</v>
      </c>
      <c r="C887" s="168">
        <v>121.25</v>
      </c>
      <c r="D887" s="20">
        <v>5</v>
      </c>
      <c r="E887" s="188">
        <f t="shared" si="33"/>
        <v>24.25</v>
      </c>
      <c r="F887" s="252" t="s">
        <v>1014</v>
      </c>
      <c r="G887" s="20">
        <v>18</v>
      </c>
    </row>
    <row r="888" spans="1:7" ht="38.25" customHeight="1">
      <c r="A888" s="18"/>
      <c r="B888" s="19" t="s">
        <v>1015</v>
      </c>
      <c r="C888" s="167">
        <v>889.2</v>
      </c>
      <c r="D888" s="20">
        <v>1</v>
      </c>
      <c r="E888" s="188">
        <f t="shared" si="33"/>
        <v>889.2</v>
      </c>
      <c r="F888" s="252" t="s">
        <v>1016</v>
      </c>
      <c r="G888" s="20">
        <v>18</v>
      </c>
    </row>
    <row r="889" spans="1:7" ht="61.5">
      <c r="A889" s="18"/>
      <c r="B889" s="208" t="s">
        <v>3009</v>
      </c>
      <c r="C889" s="167">
        <v>585</v>
      </c>
      <c r="D889" s="20">
        <v>1</v>
      </c>
      <c r="E889" s="188">
        <f t="shared" si="33"/>
        <v>585</v>
      </c>
      <c r="F889" s="252" t="s">
        <v>1017</v>
      </c>
      <c r="G889" s="20">
        <v>10</v>
      </c>
    </row>
    <row r="890" spans="1:7" ht="61.5">
      <c r="A890" s="18"/>
      <c r="B890" s="19" t="s">
        <v>1018</v>
      </c>
      <c r="C890" s="167">
        <v>669.82</v>
      </c>
      <c r="D890" s="20">
        <v>1</v>
      </c>
      <c r="E890" s="188">
        <f t="shared" si="33"/>
        <v>669.82</v>
      </c>
      <c r="F890" s="252" t="s">
        <v>1019</v>
      </c>
      <c r="G890" s="20">
        <v>10</v>
      </c>
    </row>
    <row r="891" spans="1:7" ht="36.75" customHeight="1">
      <c r="A891" s="18"/>
      <c r="B891" s="19" t="s">
        <v>1731</v>
      </c>
      <c r="C891" s="167">
        <v>2192.44</v>
      </c>
      <c r="D891" s="20">
        <v>1</v>
      </c>
      <c r="E891" s="188">
        <f t="shared" si="33"/>
        <v>2192.44</v>
      </c>
      <c r="F891" s="501" t="s">
        <v>1020</v>
      </c>
      <c r="G891" s="20">
        <v>18</v>
      </c>
    </row>
    <row r="892" spans="1:7" ht="43.5" customHeight="1">
      <c r="A892" s="18"/>
      <c r="B892" s="19" t="s">
        <v>1732</v>
      </c>
      <c r="C892" s="167">
        <v>1176.32</v>
      </c>
      <c r="D892" s="20">
        <v>1</v>
      </c>
      <c r="E892" s="188">
        <f t="shared" si="33"/>
        <v>1176.32</v>
      </c>
      <c r="F892" s="501"/>
      <c r="G892" s="20">
        <v>10</v>
      </c>
    </row>
    <row r="893" spans="1:7" ht="61.5">
      <c r="A893" s="18"/>
      <c r="B893" s="19" t="s">
        <v>1021</v>
      </c>
      <c r="C893" s="167">
        <v>4793.74</v>
      </c>
      <c r="D893" s="20">
        <v>1</v>
      </c>
      <c r="E893" s="188">
        <f t="shared" si="33"/>
        <v>4793.74</v>
      </c>
      <c r="F893" s="252" t="s">
        <v>1020</v>
      </c>
      <c r="G893" s="20">
        <v>18</v>
      </c>
    </row>
    <row r="894" spans="1:7" ht="61.5">
      <c r="A894" s="18"/>
      <c r="B894" s="65" t="s">
        <v>1879</v>
      </c>
      <c r="C894" s="167">
        <v>7393.32</v>
      </c>
      <c r="D894" s="20">
        <v>1</v>
      </c>
      <c r="E894" s="188">
        <f t="shared" si="33"/>
        <v>7393.32</v>
      </c>
      <c r="F894" s="501" t="s">
        <v>1022</v>
      </c>
      <c r="G894" s="20">
        <v>10</v>
      </c>
    </row>
    <row r="895" spans="1:7" ht="61.5">
      <c r="A895" s="18"/>
      <c r="B895" s="19" t="s">
        <v>1880</v>
      </c>
      <c r="C895" s="168">
        <v>2997.92</v>
      </c>
      <c r="D895" s="20">
        <v>1</v>
      </c>
      <c r="E895" s="188">
        <f t="shared" si="33"/>
        <v>2997.92</v>
      </c>
      <c r="F895" s="501"/>
      <c r="G895" s="20">
        <v>10</v>
      </c>
    </row>
    <row r="896" spans="1:7" ht="51.75" customHeight="1">
      <c r="A896" s="18"/>
      <c r="B896" s="19" t="s">
        <v>1881</v>
      </c>
      <c r="C896" s="168">
        <v>340.55</v>
      </c>
      <c r="D896" s="20">
        <v>1</v>
      </c>
      <c r="E896" s="188">
        <f t="shared" si="33"/>
        <v>340.55</v>
      </c>
      <c r="F896" s="483" t="s">
        <v>1883</v>
      </c>
      <c r="G896" s="20"/>
    </row>
    <row r="897" spans="1:7" ht="51.75" customHeight="1">
      <c r="A897" s="18"/>
      <c r="B897" s="19" t="s">
        <v>1882</v>
      </c>
      <c r="C897" s="167">
        <v>717.91</v>
      </c>
      <c r="D897" s="20">
        <v>1</v>
      </c>
      <c r="E897" s="188">
        <f t="shared" si="33"/>
        <v>717.91</v>
      </c>
      <c r="F897" s="485"/>
      <c r="G897" s="20">
        <v>18</v>
      </c>
    </row>
    <row r="898" spans="1:7" ht="44.25" customHeight="1">
      <c r="A898" s="18"/>
      <c r="B898" s="19" t="s">
        <v>1023</v>
      </c>
      <c r="C898" s="167">
        <v>159.06</v>
      </c>
      <c r="D898" s="20">
        <v>5</v>
      </c>
      <c r="E898" s="188">
        <f t="shared" si="33"/>
        <v>31.812000000000001</v>
      </c>
      <c r="F898" s="252" t="s">
        <v>1024</v>
      </c>
      <c r="G898" s="20">
        <v>18</v>
      </c>
    </row>
    <row r="899" spans="1:7" ht="34.5" customHeight="1">
      <c r="A899" s="18"/>
      <c r="B899" s="65" t="s">
        <v>1884</v>
      </c>
      <c r="C899" s="167">
        <v>318.58999999999997</v>
      </c>
      <c r="D899" s="20">
        <v>1</v>
      </c>
      <c r="E899" s="188">
        <f t="shared" si="33"/>
        <v>318.58999999999997</v>
      </c>
      <c r="F899" s="529" t="s">
        <v>1025</v>
      </c>
      <c r="G899" s="20">
        <v>18</v>
      </c>
    </row>
    <row r="900" spans="1:7" ht="34.9" customHeight="1">
      <c r="A900" s="18"/>
      <c r="B900" s="65" t="s">
        <v>1887</v>
      </c>
      <c r="C900" s="167">
        <v>865.49</v>
      </c>
      <c r="D900" s="20">
        <v>1</v>
      </c>
      <c r="E900" s="188">
        <f t="shared" si="33"/>
        <v>865.49</v>
      </c>
      <c r="F900" s="529"/>
      <c r="G900" s="20">
        <v>10</v>
      </c>
    </row>
    <row r="901" spans="1:7" ht="34.9" customHeight="1">
      <c r="A901" s="18"/>
      <c r="B901" s="65" t="s">
        <v>2462</v>
      </c>
      <c r="C901" s="167">
        <v>261.57</v>
      </c>
      <c r="D901" s="20">
        <v>1</v>
      </c>
      <c r="E901" s="188">
        <f t="shared" si="33"/>
        <v>261.57</v>
      </c>
      <c r="F901" s="529"/>
      <c r="G901" s="20">
        <v>10</v>
      </c>
    </row>
    <row r="902" spans="1:7" ht="34.9" customHeight="1">
      <c r="A902" s="18"/>
      <c r="B902" s="72" t="s">
        <v>1885</v>
      </c>
      <c r="C902" s="166">
        <v>366.92</v>
      </c>
      <c r="D902" s="20">
        <v>1</v>
      </c>
      <c r="E902" s="188">
        <f t="shared" si="33"/>
        <v>366.92</v>
      </c>
      <c r="F902" s="529"/>
      <c r="G902" s="20">
        <v>10</v>
      </c>
    </row>
    <row r="903" spans="1:7" ht="34.9" customHeight="1">
      <c r="A903" s="18"/>
      <c r="B903" s="72" t="s">
        <v>1886</v>
      </c>
      <c r="C903" s="166">
        <v>733.85</v>
      </c>
      <c r="D903" s="20">
        <v>1</v>
      </c>
      <c r="E903" s="188">
        <f t="shared" si="33"/>
        <v>733.85</v>
      </c>
      <c r="F903" s="529"/>
      <c r="G903" s="20">
        <v>10</v>
      </c>
    </row>
    <row r="904" spans="1:7" ht="76.5" customHeight="1">
      <c r="A904" s="59"/>
      <c r="B904" s="19" t="s">
        <v>1888</v>
      </c>
      <c r="C904" s="166">
        <v>156.36000000000001</v>
      </c>
      <c r="D904" s="20">
        <v>1</v>
      </c>
      <c r="E904" s="188">
        <f t="shared" si="33"/>
        <v>156.36000000000001</v>
      </c>
      <c r="F904" s="252" t="s">
        <v>1026</v>
      </c>
      <c r="G904" s="20">
        <v>10</v>
      </c>
    </row>
    <row r="905" spans="1:7" ht="97.5" customHeight="1">
      <c r="A905" s="59"/>
      <c r="B905" s="208" t="s">
        <v>2832</v>
      </c>
      <c r="C905" s="166">
        <v>2003.03</v>
      </c>
      <c r="D905" s="20">
        <v>20</v>
      </c>
      <c r="E905" s="188">
        <f t="shared" si="33"/>
        <v>100.1515</v>
      </c>
      <c r="F905" s="252" t="s">
        <v>1889</v>
      </c>
      <c r="G905" s="20">
        <v>10</v>
      </c>
    </row>
    <row r="906" spans="1:7" ht="61.5">
      <c r="A906" s="18"/>
      <c r="B906" s="19" t="s">
        <v>1027</v>
      </c>
      <c r="C906" s="167">
        <v>621.9</v>
      </c>
      <c r="D906" s="20">
        <v>1</v>
      </c>
      <c r="E906" s="188">
        <f t="shared" si="33"/>
        <v>621.9</v>
      </c>
      <c r="F906" s="252" t="s">
        <v>1028</v>
      </c>
      <c r="G906" s="20">
        <v>18</v>
      </c>
    </row>
    <row r="907" spans="1:7" ht="64.150000000000006" customHeight="1">
      <c r="A907" s="18"/>
      <c r="B907" s="76" t="s">
        <v>2588</v>
      </c>
      <c r="C907" s="167">
        <v>882</v>
      </c>
      <c r="D907" s="20">
        <v>1</v>
      </c>
      <c r="E907" s="188">
        <f t="shared" si="33"/>
        <v>882</v>
      </c>
      <c r="F907" s="501" t="s">
        <v>1029</v>
      </c>
      <c r="G907" s="20">
        <v>18</v>
      </c>
    </row>
    <row r="908" spans="1:7" ht="70.5" customHeight="1">
      <c r="A908" s="18"/>
      <c r="B908" s="76" t="s">
        <v>2782</v>
      </c>
      <c r="C908" s="167">
        <v>539</v>
      </c>
      <c r="D908" s="20">
        <v>1</v>
      </c>
      <c r="E908" s="188">
        <f t="shared" si="33"/>
        <v>539</v>
      </c>
      <c r="F908" s="501"/>
      <c r="G908" s="20">
        <v>10</v>
      </c>
    </row>
    <row r="909" spans="1:7" ht="76.5" customHeight="1">
      <c r="A909" s="18"/>
      <c r="B909" s="76" t="s">
        <v>2331</v>
      </c>
      <c r="C909" s="167">
        <v>443.52</v>
      </c>
      <c r="D909" s="20">
        <v>1</v>
      </c>
      <c r="E909" s="188">
        <f t="shared" si="33"/>
        <v>443.52</v>
      </c>
      <c r="F909" s="501" t="s">
        <v>1723</v>
      </c>
      <c r="G909" s="20">
        <v>10</v>
      </c>
    </row>
    <row r="910" spans="1:7" ht="76.5" customHeight="1">
      <c r="A910" s="18"/>
      <c r="B910" s="76" t="s">
        <v>2332</v>
      </c>
      <c r="C910" s="167">
        <v>408.1</v>
      </c>
      <c r="D910" s="20">
        <v>1</v>
      </c>
      <c r="E910" s="188">
        <f t="shared" si="33"/>
        <v>408.1</v>
      </c>
      <c r="F910" s="501"/>
      <c r="G910" s="20">
        <v>10</v>
      </c>
    </row>
    <row r="911" spans="1:7" ht="34.9" customHeight="1">
      <c r="A911" s="18"/>
      <c r="B911" s="60" t="s">
        <v>1890</v>
      </c>
      <c r="C911" s="167">
        <v>413.77</v>
      </c>
      <c r="D911" s="20">
        <v>1</v>
      </c>
      <c r="E911" s="188">
        <f t="shared" si="33"/>
        <v>413.77</v>
      </c>
      <c r="F911" s="501" t="s">
        <v>1030</v>
      </c>
      <c r="G911" s="20">
        <v>10</v>
      </c>
    </row>
    <row r="912" spans="1:7" ht="34.9" customHeight="1">
      <c r="A912" s="18"/>
      <c r="B912" s="60" t="s">
        <v>1891</v>
      </c>
      <c r="C912" s="167">
        <v>273.70999999999998</v>
      </c>
      <c r="D912" s="20">
        <v>1</v>
      </c>
      <c r="E912" s="188">
        <f t="shared" si="33"/>
        <v>273.70999999999998</v>
      </c>
      <c r="F912" s="501"/>
      <c r="G912" s="20">
        <v>10</v>
      </c>
    </row>
    <row r="913" spans="1:7" ht="34.9" customHeight="1">
      <c r="A913" s="18"/>
      <c r="B913" s="60" t="s">
        <v>1892</v>
      </c>
      <c r="C913" s="167">
        <v>164.22</v>
      </c>
      <c r="D913" s="20">
        <v>1</v>
      </c>
      <c r="E913" s="188">
        <f t="shared" si="33"/>
        <v>164.22</v>
      </c>
      <c r="F913" s="501"/>
      <c r="G913" s="20">
        <v>10</v>
      </c>
    </row>
    <row r="914" spans="1:7" ht="34.5" customHeight="1">
      <c r="A914" s="18"/>
      <c r="B914" s="60" t="s">
        <v>1893</v>
      </c>
      <c r="C914" s="167">
        <v>1819.72</v>
      </c>
      <c r="D914" s="20">
        <v>1</v>
      </c>
      <c r="E914" s="188">
        <f t="shared" si="33"/>
        <v>1819.72</v>
      </c>
      <c r="F914" s="501"/>
      <c r="G914" s="20">
        <v>10</v>
      </c>
    </row>
    <row r="915" spans="1:7" ht="34.9" customHeight="1">
      <c r="A915" s="18"/>
      <c r="B915" s="60" t="s">
        <v>1894</v>
      </c>
      <c r="C915" s="167">
        <v>868.97</v>
      </c>
      <c r="D915" s="20">
        <v>1</v>
      </c>
      <c r="E915" s="188">
        <f t="shared" si="33"/>
        <v>868.97</v>
      </c>
      <c r="F915" s="501"/>
      <c r="G915" s="20">
        <v>10</v>
      </c>
    </row>
    <row r="916" spans="1:7" ht="34.9" customHeight="1">
      <c r="A916" s="18"/>
      <c r="B916" s="60" t="s">
        <v>1031</v>
      </c>
      <c r="C916" s="167">
        <v>802.34</v>
      </c>
      <c r="D916" s="20">
        <v>1</v>
      </c>
      <c r="E916" s="188">
        <f t="shared" si="33"/>
        <v>802.34</v>
      </c>
      <c r="F916" s="501" t="s">
        <v>1032</v>
      </c>
      <c r="G916" s="20">
        <v>10</v>
      </c>
    </row>
    <row r="917" spans="1:7" ht="34.5" customHeight="1">
      <c r="A917" s="18"/>
      <c r="B917" s="60" t="s">
        <v>1033</v>
      </c>
      <c r="C917" s="167">
        <v>1240.44</v>
      </c>
      <c r="D917" s="20">
        <v>1</v>
      </c>
      <c r="E917" s="188">
        <f t="shared" si="33"/>
        <v>1240.44</v>
      </c>
      <c r="F917" s="501"/>
      <c r="G917" s="20">
        <v>10</v>
      </c>
    </row>
    <row r="918" spans="1:7" ht="34.9" customHeight="1">
      <c r="A918" s="18"/>
      <c r="B918" s="60" t="s">
        <v>1034</v>
      </c>
      <c r="C918" s="167">
        <v>1232</v>
      </c>
      <c r="D918" s="20">
        <v>1</v>
      </c>
      <c r="E918" s="188">
        <f t="shared" si="33"/>
        <v>1232</v>
      </c>
      <c r="F918" s="501"/>
      <c r="G918" s="20">
        <v>10</v>
      </c>
    </row>
    <row r="919" spans="1:7" ht="34.9" customHeight="1">
      <c r="A919" s="18"/>
      <c r="B919" s="60" t="s">
        <v>1895</v>
      </c>
      <c r="C919" s="167">
        <v>1131</v>
      </c>
      <c r="D919" s="20">
        <v>10</v>
      </c>
      <c r="E919" s="188">
        <f t="shared" si="33"/>
        <v>113.1</v>
      </c>
      <c r="F919" s="530" t="s">
        <v>1035</v>
      </c>
      <c r="G919" s="20">
        <v>10</v>
      </c>
    </row>
    <row r="920" spans="1:7" ht="34.9" customHeight="1">
      <c r="A920" s="18"/>
      <c r="B920" s="60" t="s">
        <v>1896</v>
      </c>
      <c r="C920" s="167">
        <v>1131</v>
      </c>
      <c r="D920" s="20">
        <v>10</v>
      </c>
      <c r="E920" s="188">
        <f t="shared" si="33"/>
        <v>113.1</v>
      </c>
      <c r="F920" s="530"/>
      <c r="G920" s="20">
        <v>10</v>
      </c>
    </row>
    <row r="921" spans="1:7" ht="34.5" customHeight="1">
      <c r="A921" s="18"/>
      <c r="B921" s="60" t="s">
        <v>1897</v>
      </c>
      <c r="C921" s="167">
        <v>1313</v>
      </c>
      <c r="D921" s="20">
        <v>10</v>
      </c>
      <c r="E921" s="188">
        <f t="shared" si="33"/>
        <v>131.30000000000001</v>
      </c>
      <c r="F921" s="530"/>
      <c r="G921" s="20">
        <v>10</v>
      </c>
    </row>
    <row r="922" spans="1:7" ht="34.9" customHeight="1">
      <c r="A922" s="18"/>
      <c r="B922" s="198" t="s">
        <v>2333</v>
      </c>
      <c r="C922" s="167">
        <v>258.64</v>
      </c>
      <c r="D922" s="20">
        <v>1</v>
      </c>
      <c r="E922" s="188">
        <f t="shared" si="33"/>
        <v>258.64</v>
      </c>
      <c r="F922" s="256" t="s">
        <v>1036</v>
      </c>
      <c r="G922" s="20">
        <v>18</v>
      </c>
    </row>
    <row r="923" spans="1:7" ht="184.5">
      <c r="A923" s="18"/>
      <c r="B923" s="202" t="s">
        <v>2360</v>
      </c>
      <c r="C923" s="167">
        <v>127.51</v>
      </c>
      <c r="D923" s="20">
        <v>1</v>
      </c>
      <c r="E923" s="188">
        <f t="shared" si="33"/>
        <v>127.51</v>
      </c>
      <c r="F923" s="252" t="s">
        <v>2361</v>
      </c>
      <c r="G923" s="20">
        <v>18</v>
      </c>
    </row>
    <row r="924" spans="1:7" ht="66" customHeight="1">
      <c r="A924" s="18"/>
      <c r="B924" s="60" t="s">
        <v>1899</v>
      </c>
      <c r="C924" s="167">
        <v>806</v>
      </c>
      <c r="D924" s="20">
        <v>10</v>
      </c>
      <c r="E924" s="188">
        <f t="shared" si="33"/>
        <v>80.599999999999994</v>
      </c>
      <c r="F924" s="501" t="s">
        <v>1513</v>
      </c>
      <c r="G924" s="20">
        <v>18</v>
      </c>
    </row>
    <row r="925" spans="1:7" ht="49.5" customHeight="1">
      <c r="A925" s="18"/>
      <c r="B925" s="60" t="s">
        <v>1898</v>
      </c>
      <c r="C925" s="167">
        <v>1001</v>
      </c>
      <c r="D925" s="20">
        <v>10</v>
      </c>
      <c r="E925" s="188">
        <f t="shared" si="33"/>
        <v>100.1</v>
      </c>
      <c r="F925" s="501"/>
      <c r="G925" s="20">
        <v>18</v>
      </c>
    </row>
    <row r="926" spans="1:7" ht="61.5">
      <c r="A926" s="18"/>
      <c r="B926" s="60" t="s">
        <v>1901</v>
      </c>
      <c r="C926" s="167">
        <v>212.42</v>
      </c>
      <c r="D926" s="20">
        <v>1</v>
      </c>
      <c r="E926" s="188">
        <f t="shared" si="33"/>
        <v>212.42</v>
      </c>
      <c r="F926" s="501" t="s">
        <v>1037</v>
      </c>
      <c r="G926" s="20">
        <v>10</v>
      </c>
    </row>
    <row r="927" spans="1:7" ht="61.5">
      <c r="A927" s="18"/>
      <c r="B927" s="60" t="s">
        <v>1902</v>
      </c>
      <c r="C927" s="167">
        <v>261.57</v>
      </c>
      <c r="D927" s="20">
        <v>1</v>
      </c>
      <c r="E927" s="188">
        <f t="shared" si="33"/>
        <v>261.57</v>
      </c>
      <c r="F927" s="501"/>
      <c r="G927" s="20">
        <v>10</v>
      </c>
    </row>
    <row r="928" spans="1:7" ht="61.5">
      <c r="A928" s="18"/>
      <c r="B928" s="60" t="s">
        <v>1903</v>
      </c>
      <c r="C928" s="167">
        <v>337.07</v>
      </c>
      <c r="D928" s="20">
        <v>1</v>
      </c>
      <c r="E928" s="188">
        <f t="shared" si="33"/>
        <v>337.07</v>
      </c>
      <c r="F928" s="501"/>
      <c r="G928" s="20">
        <v>10</v>
      </c>
    </row>
    <row r="929" spans="1:7" ht="60.75" customHeight="1">
      <c r="A929" s="18"/>
      <c r="B929" s="173" t="s">
        <v>1900</v>
      </c>
      <c r="C929" s="167">
        <v>324.77999999999997</v>
      </c>
      <c r="D929" s="20">
        <v>1</v>
      </c>
      <c r="E929" s="188">
        <f t="shared" si="33"/>
        <v>324.77999999999997</v>
      </c>
      <c r="F929" s="252" t="s">
        <v>1038</v>
      </c>
      <c r="G929" s="20">
        <v>10</v>
      </c>
    </row>
    <row r="930" spans="1:7" ht="49.5" customHeight="1">
      <c r="A930" s="18"/>
      <c r="B930" s="60" t="s">
        <v>1039</v>
      </c>
      <c r="C930" s="167">
        <v>324.02999999999997</v>
      </c>
      <c r="D930" s="20">
        <v>10</v>
      </c>
      <c r="E930" s="188">
        <f t="shared" si="33"/>
        <v>32.402999999999999</v>
      </c>
      <c r="F930" s="255" t="s">
        <v>1040</v>
      </c>
      <c r="G930" s="20">
        <v>18</v>
      </c>
    </row>
    <row r="931" spans="1:7" ht="64.5" customHeight="1">
      <c r="A931" s="18"/>
      <c r="B931" s="330" t="s">
        <v>2489</v>
      </c>
      <c r="C931" s="167">
        <v>73.44</v>
      </c>
      <c r="D931" s="20">
        <v>1</v>
      </c>
      <c r="E931" s="188">
        <f t="shared" si="33"/>
        <v>73.44</v>
      </c>
      <c r="F931" s="331" t="s">
        <v>1041</v>
      </c>
      <c r="G931" s="20">
        <v>18</v>
      </c>
    </row>
    <row r="932" spans="1:7" ht="61.5">
      <c r="A932" s="18"/>
      <c r="B932" s="60" t="s">
        <v>1904</v>
      </c>
      <c r="C932" s="167">
        <v>255.44</v>
      </c>
      <c r="D932" s="20">
        <v>1</v>
      </c>
      <c r="E932" s="188">
        <f t="shared" si="33"/>
        <v>255.44</v>
      </c>
      <c r="F932" s="255" t="s">
        <v>1041</v>
      </c>
      <c r="G932" s="20">
        <v>18</v>
      </c>
    </row>
    <row r="933" spans="1:7" ht="61.5">
      <c r="A933" s="18"/>
      <c r="B933" s="333" t="s">
        <v>1042</v>
      </c>
      <c r="C933" s="167">
        <v>238</v>
      </c>
      <c r="D933" s="20">
        <v>1</v>
      </c>
      <c r="E933" s="188">
        <f t="shared" si="33"/>
        <v>238</v>
      </c>
      <c r="F933" s="255" t="s">
        <v>1043</v>
      </c>
      <c r="G933" s="20">
        <v>10</v>
      </c>
    </row>
    <row r="934" spans="1:7" s="269" customFormat="1" ht="34.9" customHeight="1">
      <c r="A934" s="498" t="s">
        <v>1514</v>
      </c>
      <c r="B934" s="498"/>
      <c r="C934" s="498"/>
      <c r="D934" s="498"/>
      <c r="E934" s="498"/>
      <c r="F934" s="498"/>
      <c r="G934" s="498"/>
    </row>
    <row r="935" spans="1:7" ht="34.9" customHeight="1">
      <c r="A935" s="61"/>
      <c r="B935" s="19" t="s">
        <v>1905</v>
      </c>
      <c r="C935" s="167">
        <v>1320</v>
      </c>
      <c r="D935" s="20">
        <v>1</v>
      </c>
      <c r="E935" s="188">
        <f>C935</f>
        <v>1320</v>
      </c>
      <c r="F935" s="501" t="s">
        <v>1044</v>
      </c>
      <c r="G935" s="20">
        <v>10</v>
      </c>
    </row>
    <row r="936" spans="1:7" ht="34.9" customHeight="1">
      <c r="A936" s="61"/>
      <c r="B936" s="19" t="s">
        <v>1906</v>
      </c>
      <c r="C936" s="167">
        <v>830</v>
      </c>
      <c r="D936" s="20">
        <v>1</v>
      </c>
      <c r="E936" s="188">
        <f t="shared" ref="E936:E945" si="34">C936</f>
        <v>830</v>
      </c>
      <c r="F936" s="501"/>
      <c r="G936" s="20">
        <v>10</v>
      </c>
    </row>
    <row r="937" spans="1:7" ht="75" customHeight="1">
      <c r="A937" s="18"/>
      <c r="B937" s="19" t="s">
        <v>2784</v>
      </c>
      <c r="C937" s="167">
        <v>516.78</v>
      </c>
      <c r="D937" s="20">
        <v>1</v>
      </c>
      <c r="E937" s="188">
        <f t="shared" si="34"/>
        <v>516.78</v>
      </c>
      <c r="F937" s="501" t="s">
        <v>1045</v>
      </c>
      <c r="G937" s="20">
        <v>18</v>
      </c>
    </row>
    <row r="938" spans="1:7" ht="75" customHeight="1">
      <c r="A938" s="18"/>
      <c r="B938" s="19" t="s">
        <v>2785</v>
      </c>
      <c r="C938" s="167">
        <v>543.97</v>
      </c>
      <c r="D938" s="20">
        <v>5</v>
      </c>
      <c r="E938" s="188">
        <f t="shared" si="34"/>
        <v>543.97</v>
      </c>
      <c r="F938" s="501"/>
      <c r="G938" s="20">
        <v>18</v>
      </c>
    </row>
    <row r="939" spans="1:7" ht="61.5">
      <c r="A939" s="61"/>
      <c r="B939" s="208" t="s">
        <v>2617</v>
      </c>
      <c r="C939" s="167">
        <v>840.78</v>
      </c>
      <c r="D939" s="20">
        <v>1</v>
      </c>
      <c r="E939" s="188">
        <f t="shared" si="34"/>
        <v>840.78</v>
      </c>
      <c r="F939" s="252" t="s">
        <v>1047</v>
      </c>
      <c r="G939" s="20">
        <v>10</v>
      </c>
    </row>
    <row r="940" spans="1:7" ht="34.9" customHeight="1">
      <c r="A940" s="61"/>
      <c r="B940" s="60" t="s">
        <v>1048</v>
      </c>
      <c r="C940" s="167">
        <v>380</v>
      </c>
      <c r="D940" s="20">
        <v>1</v>
      </c>
      <c r="E940" s="188">
        <f t="shared" si="34"/>
        <v>380</v>
      </c>
      <c r="F940" s="252" t="s">
        <v>1049</v>
      </c>
      <c r="G940" s="20">
        <v>10</v>
      </c>
    </row>
    <row r="941" spans="1:7" ht="34.9" customHeight="1">
      <c r="A941" s="61"/>
      <c r="B941" s="60" t="s">
        <v>1050</v>
      </c>
      <c r="C941" s="167">
        <v>255.02</v>
      </c>
      <c r="D941" s="20">
        <v>1</v>
      </c>
      <c r="E941" s="188">
        <f t="shared" si="34"/>
        <v>255.02</v>
      </c>
      <c r="F941" s="252" t="s">
        <v>1051</v>
      </c>
      <c r="G941" s="20">
        <v>10</v>
      </c>
    </row>
    <row r="942" spans="1:7" ht="92.25">
      <c r="A942" s="61"/>
      <c r="B942" s="19" t="s">
        <v>1052</v>
      </c>
      <c r="C942" s="167">
        <v>1713.65</v>
      </c>
      <c r="D942" s="20">
        <v>1</v>
      </c>
      <c r="E942" s="188">
        <f t="shared" si="34"/>
        <v>1713.65</v>
      </c>
      <c r="F942" s="78" t="s">
        <v>1053</v>
      </c>
      <c r="G942" s="20">
        <v>10</v>
      </c>
    </row>
    <row r="943" spans="1:7" ht="184.5" customHeight="1">
      <c r="A943" s="61"/>
      <c r="B943" s="76" t="s">
        <v>1415</v>
      </c>
      <c r="C943" s="167">
        <v>793.15</v>
      </c>
      <c r="D943" s="20">
        <v>1</v>
      </c>
      <c r="E943" s="188">
        <f t="shared" si="34"/>
        <v>793.15</v>
      </c>
      <c r="F943" s="78" t="s">
        <v>1362</v>
      </c>
      <c r="G943" s="20">
        <v>18</v>
      </c>
    </row>
    <row r="944" spans="1:7" ht="61.5">
      <c r="A944" s="61"/>
      <c r="B944" s="19" t="s">
        <v>1907</v>
      </c>
      <c r="C944" s="167">
        <v>660.86</v>
      </c>
      <c r="D944" s="20">
        <v>1</v>
      </c>
      <c r="E944" s="188">
        <f t="shared" si="34"/>
        <v>660.86</v>
      </c>
      <c r="F944" s="501" t="s">
        <v>1054</v>
      </c>
      <c r="G944" s="20">
        <v>18</v>
      </c>
    </row>
    <row r="945" spans="1:7" ht="61.5">
      <c r="A945" s="61"/>
      <c r="B945" s="19" t="s">
        <v>1908</v>
      </c>
      <c r="C945" s="167">
        <v>1209.21</v>
      </c>
      <c r="D945" s="20">
        <v>1</v>
      </c>
      <c r="E945" s="188">
        <f t="shared" si="34"/>
        <v>1209.21</v>
      </c>
      <c r="F945" s="501"/>
      <c r="G945" s="20">
        <v>18</v>
      </c>
    </row>
    <row r="946" spans="1:7" ht="61.5">
      <c r="A946" s="61"/>
      <c r="B946" s="19" t="s">
        <v>1055</v>
      </c>
      <c r="C946" s="167">
        <v>242.1</v>
      </c>
      <c r="D946" s="20">
        <v>4</v>
      </c>
      <c r="E946" s="188">
        <f>C946/D946</f>
        <v>60.524999999999999</v>
      </c>
      <c r="F946" s="252" t="s">
        <v>1056</v>
      </c>
      <c r="G946" s="20">
        <v>18</v>
      </c>
    </row>
    <row r="947" spans="1:7" ht="61.5">
      <c r="A947" s="61"/>
      <c r="B947" s="19" t="s">
        <v>1909</v>
      </c>
      <c r="C947" s="167">
        <v>40.94</v>
      </c>
      <c r="D947" s="20">
        <v>1</v>
      </c>
      <c r="E947" s="188">
        <f>C947/D947</f>
        <v>40.94</v>
      </c>
      <c r="F947" s="252" t="s">
        <v>1057</v>
      </c>
      <c r="G947" s="20">
        <v>18</v>
      </c>
    </row>
    <row r="948" spans="1:7" ht="89.25" customHeight="1">
      <c r="A948" s="61"/>
      <c r="B948" s="19" t="s">
        <v>2786</v>
      </c>
      <c r="C948" s="167">
        <v>605.85</v>
      </c>
      <c r="D948" s="20">
        <v>5</v>
      </c>
      <c r="E948" s="188">
        <f>C948</f>
        <v>605.85</v>
      </c>
      <c r="F948" s="501" t="s">
        <v>1046</v>
      </c>
      <c r="G948" s="20">
        <v>18</v>
      </c>
    </row>
    <row r="949" spans="1:7" ht="89.25" customHeight="1">
      <c r="A949" s="61"/>
      <c r="B949" s="19" t="s">
        <v>2787</v>
      </c>
      <c r="C949" s="167">
        <v>527.19000000000005</v>
      </c>
      <c r="D949" s="20">
        <v>1</v>
      </c>
      <c r="E949" s="188">
        <f>C949</f>
        <v>527.19000000000005</v>
      </c>
      <c r="F949" s="501"/>
      <c r="G949" s="20">
        <v>18</v>
      </c>
    </row>
    <row r="950" spans="1:7" ht="33.6" customHeight="1">
      <c r="A950" s="61"/>
      <c r="B950" s="19" t="s">
        <v>1066</v>
      </c>
      <c r="C950" s="167">
        <v>740</v>
      </c>
      <c r="D950" s="20">
        <v>1</v>
      </c>
      <c r="E950" s="188">
        <f>C950</f>
        <v>740</v>
      </c>
      <c r="F950" s="252" t="s">
        <v>1067</v>
      </c>
      <c r="G950" s="20">
        <v>18</v>
      </c>
    </row>
    <row r="951" spans="1:7" s="269" customFormat="1" ht="34.9" customHeight="1">
      <c r="A951" s="498" t="s">
        <v>1069</v>
      </c>
      <c r="B951" s="498"/>
      <c r="C951" s="498"/>
      <c r="D951" s="498"/>
      <c r="E951" s="498"/>
      <c r="F951" s="498"/>
      <c r="G951" s="498"/>
    </row>
    <row r="952" spans="1:7" s="181" customFormat="1" ht="105.75" customHeight="1">
      <c r="A952" s="79"/>
      <c r="B952" s="344" t="s">
        <v>2470</v>
      </c>
      <c r="C952" s="79">
        <v>850.75</v>
      </c>
      <c r="D952" s="211">
        <v>1</v>
      </c>
      <c r="E952" s="188">
        <f t="shared" ref="E952:E959" si="35">C952/D952</f>
        <v>850.75</v>
      </c>
      <c r="F952" s="531" t="s">
        <v>2469</v>
      </c>
      <c r="G952" s="211">
        <v>18</v>
      </c>
    </row>
    <row r="953" spans="1:7" s="181" customFormat="1" ht="117" customHeight="1">
      <c r="A953" s="79"/>
      <c r="B953" s="344" t="s">
        <v>2471</v>
      </c>
      <c r="C953" s="79">
        <v>235.75</v>
      </c>
      <c r="D953" s="211">
        <v>1</v>
      </c>
      <c r="E953" s="188">
        <f t="shared" si="35"/>
        <v>235.75</v>
      </c>
      <c r="F953" s="533"/>
      <c r="G953" s="211">
        <v>18</v>
      </c>
    </row>
    <row r="954" spans="1:7" ht="30.75">
      <c r="A954" s="71"/>
      <c r="B954" s="52" t="s">
        <v>1910</v>
      </c>
      <c r="C954" s="167">
        <v>1248</v>
      </c>
      <c r="D954" s="20">
        <v>10</v>
      </c>
      <c r="E954" s="188">
        <f t="shared" si="35"/>
        <v>124.8</v>
      </c>
      <c r="F954" s="518" t="s">
        <v>1070</v>
      </c>
      <c r="G954" s="73">
        <v>18</v>
      </c>
    </row>
    <row r="955" spans="1:7" ht="30.75">
      <c r="A955" s="71"/>
      <c r="B955" s="52" t="s">
        <v>1911</v>
      </c>
      <c r="C955" s="167">
        <v>1105</v>
      </c>
      <c r="D955" s="20">
        <v>10</v>
      </c>
      <c r="E955" s="188">
        <f t="shared" si="35"/>
        <v>110.5</v>
      </c>
      <c r="F955" s="518"/>
      <c r="G955" s="73">
        <v>18</v>
      </c>
    </row>
    <row r="956" spans="1:7" ht="53.25" customHeight="1">
      <c r="A956" s="71"/>
      <c r="B956" s="52" t="s">
        <v>1912</v>
      </c>
      <c r="C956" s="167">
        <v>2066.09</v>
      </c>
      <c r="D956" s="20">
        <v>1</v>
      </c>
      <c r="E956" s="188">
        <f t="shared" si="35"/>
        <v>2066.09</v>
      </c>
      <c r="F956" s="518" t="s">
        <v>1071</v>
      </c>
      <c r="G956" s="73">
        <v>18</v>
      </c>
    </row>
    <row r="957" spans="1:7" ht="53.25" customHeight="1">
      <c r="A957" s="71"/>
      <c r="B957" s="52" t="s">
        <v>1913</v>
      </c>
      <c r="C957" s="167">
        <v>1323.08</v>
      </c>
      <c r="D957" s="20">
        <v>1</v>
      </c>
      <c r="E957" s="188">
        <f t="shared" si="35"/>
        <v>1323.08</v>
      </c>
      <c r="F957" s="518"/>
      <c r="G957" s="73">
        <v>18</v>
      </c>
    </row>
    <row r="958" spans="1:7" ht="137.25" customHeight="1">
      <c r="A958" s="71"/>
      <c r="B958" s="52" t="s">
        <v>1072</v>
      </c>
      <c r="C958" s="167">
        <v>245.7</v>
      </c>
      <c r="D958" s="20">
        <v>1</v>
      </c>
      <c r="E958" s="188">
        <f t="shared" si="35"/>
        <v>245.7</v>
      </c>
      <c r="F958" s="253" t="s">
        <v>1397</v>
      </c>
      <c r="G958" s="73">
        <v>18</v>
      </c>
    </row>
    <row r="959" spans="1:7" ht="34.9" customHeight="1">
      <c r="A959" s="18"/>
      <c r="B959" s="19" t="s">
        <v>1914</v>
      </c>
      <c r="C959" s="167">
        <v>1050</v>
      </c>
      <c r="D959" s="20">
        <v>1</v>
      </c>
      <c r="E959" s="188">
        <f t="shared" si="35"/>
        <v>1050</v>
      </c>
      <c r="F959" s="501" t="s">
        <v>1073</v>
      </c>
      <c r="G959" s="20">
        <v>10</v>
      </c>
    </row>
    <row r="960" spans="1:7" ht="34.9" customHeight="1">
      <c r="A960" s="18"/>
      <c r="B960" s="19" t="s">
        <v>1915</v>
      </c>
      <c r="C960" s="167">
        <v>840</v>
      </c>
      <c r="D960" s="20">
        <v>1</v>
      </c>
      <c r="E960" s="188">
        <f>C960</f>
        <v>840</v>
      </c>
      <c r="F960" s="501"/>
      <c r="G960" s="20">
        <v>10</v>
      </c>
    </row>
    <row r="961" spans="1:7" ht="34.9" customHeight="1">
      <c r="A961" s="18"/>
      <c r="B961" s="19" t="s">
        <v>1916</v>
      </c>
      <c r="C961" s="167">
        <v>400</v>
      </c>
      <c r="D961" s="20">
        <v>1</v>
      </c>
      <c r="E961" s="188">
        <f>C961</f>
        <v>400</v>
      </c>
      <c r="F961" s="501"/>
      <c r="G961" s="20">
        <v>10</v>
      </c>
    </row>
    <row r="962" spans="1:7" ht="249.6" customHeight="1">
      <c r="A962" s="18"/>
      <c r="B962" s="208" t="s">
        <v>3012</v>
      </c>
      <c r="C962" s="167">
        <v>958.03</v>
      </c>
      <c r="D962" s="20">
        <v>1</v>
      </c>
      <c r="E962" s="188">
        <f t="shared" ref="E962:E963" si="36">C962</f>
        <v>958.03</v>
      </c>
      <c r="F962" s="449" t="s">
        <v>3013</v>
      </c>
      <c r="G962" s="20">
        <v>18</v>
      </c>
    </row>
    <row r="963" spans="1:7" ht="34.9" customHeight="1">
      <c r="A963" s="18"/>
      <c r="B963" s="19" t="s">
        <v>1917</v>
      </c>
      <c r="C963" s="167">
        <v>690</v>
      </c>
      <c r="D963" s="20">
        <v>1</v>
      </c>
      <c r="E963" s="188">
        <f t="shared" si="36"/>
        <v>690</v>
      </c>
      <c r="F963" s="501" t="s">
        <v>1074</v>
      </c>
      <c r="G963" s="20">
        <v>10</v>
      </c>
    </row>
    <row r="964" spans="1:7" ht="36.75" customHeight="1">
      <c r="A964" s="18"/>
      <c r="B964" s="19" t="s">
        <v>1918</v>
      </c>
      <c r="C964" s="167">
        <v>1155</v>
      </c>
      <c r="D964" s="20">
        <v>1</v>
      </c>
      <c r="E964" s="188">
        <f>C964</f>
        <v>1155</v>
      </c>
      <c r="F964" s="501"/>
      <c r="G964" s="20">
        <v>10</v>
      </c>
    </row>
    <row r="965" spans="1:7" ht="34.9" customHeight="1">
      <c r="A965" s="18"/>
      <c r="B965" s="19" t="s">
        <v>1075</v>
      </c>
      <c r="C965" s="167">
        <v>1975.82</v>
      </c>
      <c r="D965" s="20">
        <v>30</v>
      </c>
      <c r="E965" s="188">
        <f>C965/D965</f>
        <v>65.86066666666666</v>
      </c>
      <c r="F965" s="501" t="s">
        <v>1076</v>
      </c>
      <c r="G965" s="20">
        <v>10</v>
      </c>
    </row>
    <row r="966" spans="1:7" ht="34.9" customHeight="1">
      <c r="A966" s="18"/>
      <c r="B966" s="19" t="s">
        <v>1077</v>
      </c>
      <c r="C966" s="167">
        <v>3665.2</v>
      </c>
      <c r="D966" s="20">
        <v>30</v>
      </c>
      <c r="E966" s="188">
        <f>C966/D966</f>
        <v>122.17333333333333</v>
      </c>
      <c r="F966" s="501"/>
      <c r="G966" s="20">
        <v>10</v>
      </c>
    </row>
    <row r="967" spans="1:7" ht="45" customHeight="1">
      <c r="A967" s="18"/>
      <c r="B967" s="19" t="s">
        <v>1919</v>
      </c>
      <c r="C967" s="167">
        <v>316.01</v>
      </c>
      <c r="D967" s="20">
        <v>1</v>
      </c>
      <c r="E967" s="188">
        <f t="shared" ref="E967:E976" si="37">C967</f>
        <v>316.01</v>
      </c>
      <c r="F967" s="501" t="s">
        <v>1078</v>
      </c>
      <c r="G967" s="20">
        <v>10</v>
      </c>
    </row>
    <row r="968" spans="1:7" ht="45" customHeight="1">
      <c r="A968" s="18"/>
      <c r="B968" s="19" t="s">
        <v>1920</v>
      </c>
      <c r="C968" s="167">
        <v>351.12</v>
      </c>
      <c r="D968" s="20">
        <v>1</v>
      </c>
      <c r="E968" s="188">
        <f t="shared" si="37"/>
        <v>351.12</v>
      </c>
      <c r="F968" s="501"/>
      <c r="G968" s="20">
        <v>10</v>
      </c>
    </row>
    <row r="969" spans="1:7" ht="34.9" customHeight="1">
      <c r="A969" s="18"/>
      <c r="B969" s="19" t="s">
        <v>1921</v>
      </c>
      <c r="C969" s="167">
        <v>1552.04</v>
      </c>
      <c r="D969" s="20">
        <v>1</v>
      </c>
      <c r="E969" s="188">
        <f t="shared" si="37"/>
        <v>1552.04</v>
      </c>
      <c r="F969" s="501"/>
      <c r="G969" s="20">
        <v>18</v>
      </c>
    </row>
    <row r="970" spans="1:7" ht="34.5" customHeight="1">
      <c r="A970" s="18"/>
      <c r="B970" s="19" t="s">
        <v>1922</v>
      </c>
      <c r="C970" s="167">
        <v>456.34</v>
      </c>
      <c r="D970" s="20">
        <v>20</v>
      </c>
      <c r="E970" s="188">
        <f t="shared" si="37"/>
        <v>456.34</v>
      </c>
      <c r="F970" s="501" t="s">
        <v>1079</v>
      </c>
      <c r="G970" s="20">
        <v>10</v>
      </c>
    </row>
    <row r="971" spans="1:7" ht="34.9" customHeight="1">
      <c r="A971" s="18"/>
      <c r="B971" s="19" t="s">
        <v>1923</v>
      </c>
      <c r="C971" s="167">
        <v>674.16</v>
      </c>
      <c r="D971" s="20">
        <v>20</v>
      </c>
      <c r="E971" s="188">
        <f t="shared" si="37"/>
        <v>674.16</v>
      </c>
      <c r="F971" s="501"/>
      <c r="G971" s="20">
        <v>10</v>
      </c>
    </row>
    <row r="972" spans="1:7" ht="34.5" customHeight="1">
      <c r="A972" s="18"/>
      <c r="B972" s="19" t="s">
        <v>1924</v>
      </c>
      <c r="C972" s="167">
        <v>435.61</v>
      </c>
      <c r="D972" s="20">
        <v>20</v>
      </c>
      <c r="E972" s="188">
        <f t="shared" si="37"/>
        <v>435.61</v>
      </c>
      <c r="F972" s="501"/>
      <c r="G972" s="20">
        <v>10</v>
      </c>
    </row>
    <row r="973" spans="1:7" ht="34.5" customHeight="1">
      <c r="A973" s="18"/>
      <c r="B973" s="19" t="s">
        <v>2347</v>
      </c>
      <c r="C973" s="167">
        <v>976.95</v>
      </c>
      <c r="D973" s="20">
        <v>2</v>
      </c>
      <c r="E973" s="188">
        <f t="shared" si="37"/>
        <v>976.95</v>
      </c>
      <c r="F973" s="483" t="s">
        <v>2334</v>
      </c>
      <c r="G973" s="20">
        <v>10</v>
      </c>
    </row>
    <row r="974" spans="1:7" ht="34.5" customHeight="1">
      <c r="A974" s="18"/>
      <c r="B974" s="19" t="s">
        <v>1925</v>
      </c>
      <c r="C974" s="167">
        <v>1061.8900000000001</v>
      </c>
      <c r="D974" s="20">
        <v>2</v>
      </c>
      <c r="E974" s="188">
        <f t="shared" si="37"/>
        <v>1061.8900000000001</v>
      </c>
      <c r="F974" s="484"/>
      <c r="G974" s="20">
        <v>10</v>
      </c>
    </row>
    <row r="975" spans="1:7" ht="34.9" customHeight="1">
      <c r="A975" s="18"/>
      <c r="B975" s="19" t="s">
        <v>1926</v>
      </c>
      <c r="C975" s="167">
        <v>1316.74</v>
      </c>
      <c r="D975" s="20">
        <v>2</v>
      </c>
      <c r="E975" s="188">
        <f t="shared" si="37"/>
        <v>1316.74</v>
      </c>
      <c r="F975" s="484"/>
      <c r="G975" s="20">
        <v>10</v>
      </c>
    </row>
    <row r="976" spans="1:7" ht="34.9" customHeight="1">
      <c r="A976" s="18"/>
      <c r="B976" s="19" t="s">
        <v>1927</v>
      </c>
      <c r="C976" s="167">
        <v>1444.18</v>
      </c>
      <c r="D976" s="20">
        <v>2</v>
      </c>
      <c r="E976" s="188">
        <f t="shared" si="37"/>
        <v>1444.18</v>
      </c>
      <c r="F976" s="485"/>
      <c r="G976" s="20">
        <v>10</v>
      </c>
    </row>
    <row r="977" spans="1:12" ht="61.5">
      <c r="A977" s="18"/>
      <c r="B977" s="19" t="s">
        <v>1080</v>
      </c>
      <c r="C977" s="167">
        <v>309.76</v>
      </c>
      <c r="D977" s="20">
        <v>1</v>
      </c>
      <c r="E977" s="188">
        <v>280</v>
      </c>
      <c r="F977" s="55" t="s">
        <v>1081</v>
      </c>
      <c r="G977" s="20">
        <v>10</v>
      </c>
    </row>
    <row r="978" spans="1:12" s="269" customFormat="1" ht="34.9" customHeight="1">
      <c r="A978" s="498" t="s">
        <v>2436</v>
      </c>
      <c r="B978" s="498"/>
      <c r="C978" s="498"/>
      <c r="D978" s="498"/>
      <c r="E978" s="498"/>
      <c r="F978" s="498"/>
      <c r="G978" s="498"/>
    </row>
    <row r="979" spans="1:12" s="289" customFormat="1" ht="34.9" customHeight="1">
      <c r="A979" s="288"/>
      <c r="B979" s="287" t="s">
        <v>2437</v>
      </c>
      <c r="C979" s="551"/>
      <c r="D979" s="552"/>
      <c r="E979" s="552"/>
      <c r="F979" s="552"/>
      <c r="G979" s="553"/>
    </row>
    <row r="980" spans="1:12" s="181" customFormat="1" ht="68.25" customHeight="1">
      <c r="A980" s="79"/>
      <c r="B980" s="420" t="s">
        <v>2928</v>
      </c>
      <c r="C980" s="79">
        <v>2544.92</v>
      </c>
      <c r="D980" s="452">
        <v>2</v>
      </c>
      <c r="E980" s="211">
        <f>C980/D980</f>
        <v>1272.46</v>
      </c>
      <c r="F980" s="519" t="s">
        <v>1937</v>
      </c>
      <c r="G980" s="422">
        <v>10</v>
      </c>
    </row>
    <row r="981" spans="1:12" s="181" customFormat="1" ht="61.5">
      <c r="A981" s="178"/>
      <c r="B981" s="343" t="s">
        <v>2929</v>
      </c>
      <c r="C981" s="179">
        <v>7937.72</v>
      </c>
      <c r="D981" s="234">
        <v>1</v>
      </c>
      <c r="E981" s="162">
        <f>C981/D981</f>
        <v>7937.72</v>
      </c>
      <c r="F981" s="521"/>
      <c r="G981" s="234">
        <v>10</v>
      </c>
      <c r="L981" s="451"/>
    </row>
    <row r="982" spans="1:12" s="181" customFormat="1" ht="123">
      <c r="A982" s="178"/>
      <c r="B982" s="343" t="s">
        <v>3014</v>
      </c>
      <c r="C982" s="179">
        <v>720</v>
      </c>
      <c r="D982" s="450">
        <v>1</v>
      </c>
      <c r="E982" s="162">
        <f>C982/D982</f>
        <v>720</v>
      </c>
      <c r="F982" s="448" t="s">
        <v>1933</v>
      </c>
      <c r="G982" s="450">
        <v>10</v>
      </c>
    </row>
    <row r="983" spans="1:12" s="181" customFormat="1" ht="127.5" customHeight="1">
      <c r="A983" s="79"/>
      <c r="B983" s="177" t="s">
        <v>1929</v>
      </c>
      <c r="C983" s="171">
        <v>1953.89</v>
      </c>
      <c r="D983" s="176">
        <v>1</v>
      </c>
      <c r="E983" s="162">
        <f t="shared" ref="E983:E992" si="38">C983/D983</f>
        <v>1953.89</v>
      </c>
      <c r="F983" s="252" t="s">
        <v>1930</v>
      </c>
      <c r="G983" s="211">
        <v>10</v>
      </c>
    </row>
    <row r="984" spans="1:12" s="181" customFormat="1" ht="75" customHeight="1">
      <c r="A984" s="178"/>
      <c r="B984" s="175" t="s">
        <v>1931</v>
      </c>
      <c r="C984" s="179">
        <v>2041</v>
      </c>
      <c r="D984" s="180">
        <v>1</v>
      </c>
      <c r="E984" s="162">
        <f t="shared" si="38"/>
        <v>2041</v>
      </c>
      <c r="F984" s="483" t="s">
        <v>1933</v>
      </c>
      <c r="G984" s="180">
        <v>10</v>
      </c>
    </row>
    <row r="985" spans="1:12" s="181" customFormat="1" ht="75" customHeight="1">
      <c r="A985" s="178"/>
      <c r="B985" s="175" t="s">
        <v>1932</v>
      </c>
      <c r="C985" s="179">
        <v>1092</v>
      </c>
      <c r="D985" s="180">
        <v>1</v>
      </c>
      <c r="E985" s="162">
        <f t="shared" si="38"/>
        <v>1092</v>
      </c>
      <c r="F985" s="485"/>
      <c r="G985" s="180">
        <v>10</v>
      </c>
    </row>
    <row r="986" spans="1:12" s="181" customFormat="1" ht="154.5" customHeight="1">
      <c r="A986" s="178"/>
      <c r="B986" s="175" t="s">
        <v>1934</v>
      </c>
      <c r="C986" s="179">
        <v>1709.65</v>
      </c>
      <c r="D986" s="180">
        <v>1</v>
      </c>
      <c r="E986" s="162">
        <f t="shared" si="38"/>
        <v>1709.65</v>
      </c>
      <c r="F986" s="250" t="s">
        <v>1938</v>
      </c>
      <c r="G986" s="180">
        <v>10</v>
      </c>
    </row>
    <row r="987" spans="1:12" s="181" customFormat="1" ht="46.5" customHeight="1">
      <c r="A987" s="178"/>
      <c r="B987" s="175" t="s">
        <v>1935</v>
      </c>
      <c r="C987" s="179">
        <v>7998.78</v>
      </c>
      <c r="D987" s="180">
        <v>1</v>
      </c>
      <c r="E987" s="162">
        <f t="shared" si="38"/>
        <v>7998.78</v>
      </c>
      <c r="F987" s="483" t="s">
        <v>1937</v>
      </c>
      <c r="G987" s="180">
        <v>10</v>
      </c>
    </row>
    <row r="988" spans="1:12" s="181" customFormat="1" ht="46.5" customHeight="1">
      <c r="A988" s="178"/>
      <c r="B988" s="175" t="s">
        <v>1936</v>
      </c>
      <c r="C988" s="179">
        <v>2800</v>
      </c>
      <c r="D988" s="180">
        <v>1</v>
      </c>
      <c r="E988" s="162">
        <f t="shared" si="38"/>
        <v>2800</v>
      </c>
      <c r="F988" s="485"/>
      <c r="G988" s="180">
        <v>18</v>
      </c>
    </row>
    <row r="989" spans="1:12" s="289" customFormat="1" ht="34.9" customHeight="1">
      <c r="A989" s="288"/>
      <c r="B989" s="287" t="s">
        <v>2438</v>
      </c>
      <c r="C989" s="551"/>
      <c r="D989" s="552"/>
      <c r="E989" s="552"/>
      <c r="F989" s="552"/>
      <c r="G989" s="553"/>
    </row>
    <row r="990" spans="1:12" s="181" customFormat="1" ht="61.5">
      <c r="A990" s="178"/>
      <c r="B990" s="175" t="s">
        <v>1939</v>
      </c>
      <c r="C990" s="179">
        <v>2609.1</v>
      </c>
      <c r="D990" s="180">
        <v>1</v>
      </c>
      <c r="E990" s="162">
        <f t="shared" si="38"/>
        <v>2609.1</v>
      </c>
      <c r="F990" s="252" t="s">
        <v>1205</v>
      </c>
      <c r="G990" s="180">
        <v>10</v>
      </c>
    </row>
    <row r="991" spans="1:12" s="181" customFormat="1" ht="61.5">
      <c r="A991" s="178"/>
      <c r="B991" s="175" t="s">
        <v>1206</v>
      </c>
      <c r="C991" s="179">
        <v>688.43</v>
      </c>
      <c r="D991" s="180">
        <v>1</v>
      </c>
      <c r="E991" s="162">
        <f t="shared" si="38"/>
        <v>688.43</v>
      </c>
      <c r="F991" s="252" t="s">
        <v>1207</v>
      </c>
      <c r="G991" s="180">
        <v>10</v>
      </c>
    </row>
    <row r="992" spans="1:12" s="181" customFormat="1" ht="61.5">
      <c r="A992" s="178"/>
      <c r="B992" s="175" t="s">
        <v>1940</v>
      </c>
      <c r="C992" s="179">
        <v>1155.72</v>
      </c>
      <c r="D992" s="180">
        <v>1</v>
      </c>
      <c r="E992" s="162">
        <f t="shared" si="38"/>
        <v>1155.72</v>
      </c>
      <c r="F992" s="252" t="s">
        <v>1205</v>
      </c>
      <c r="G992" s="180">
        <v>18</v>
      </c>
    </row>
    <row r="993" spans="1:7" s="181" customFormat="1" ht="92.25">
      <c r="A993" s="178"/>
      <c r="B993" s="343" t="s">
        <v>2962</v>
      </c>
      <c r="C993" s="179">
        <v>800</v>
      </c>
      <c r="D993" s="180">
        <v>1</v>
      </c>
      <c r="E993" s="162">
        <f t="shared" ref="E993:E996" si="39">C993/D993</f>
        <v>800</v>
      </c>
      <c r="F993" s="252" t="s">
        <v>1208</v>
      </c>
      <c r="G993" s="180">
        <v>10</v>
      </c>
    </row>
    <row r="994" spans="1:7" s="181" customFormat="1" ht="63.75" customHeight="1">
      <c r="A994" s="79"/>
      <c r="B994" s="80" t="s">
        <v>2593</v>
      </c>
      <c r="C994" s="171">
        <v>187.6</v>
      </c>
      <c r="D994" s="176">
        <v>5</v>
      </c>
      <c r="E994" s="162">
        <f t="shared" si="39"/>
        <v>37.519999999999996</v>
      </c>
      <c r="F994" s="501" t="s">
        <v>1203</v>
      </c>
      <c r="G994" s="211">
        <v>18</v>
      </c>
    </row>
    <row r="995" spans="1:7" s="181" customFormat="1" ht="63.75" customHeight="1">
      <c r="A995" s="79"/>
      <c r="B995" s="80" t="s">
        <v>2594</v>
      </c>
      <c r="C995" s="171">
        <v>100.11</v>
      </c>
      <c r="D995" s="176">
        <v>1</v>
      </c>
      <c r="E995" s="162">
        <f t="shared" si="39"/>
        <v>100.11</v>
      </c>
      <c r="F995" s="501"/>
      <c r="G995" s="211">
        <v>18</v>
      </c>
    </row>
    <row r="996" spans="1:7" s="181" customFormat="1" ht="44.25" customHeight="1">
      <c r="A996" s="79"/>
      <c r="B996" s="177" t="s">
        <v>1928</v>
      </c>
      <c r="C996" s="171">
        <v>1222.74</v>
      </c>
      <c r="D996" s="176">
        <v>1</v>
      </c>
      <c r="E996" s="162">
        <f t="shared" si="39"/>
        <v>1222.74</v>
      </c>
      <c r="F996" s="252" t="s">
        <v>1204</v>
      </c>
      <c r="G996" s="211">
        <v>18</v>
      </c>
    </row>
    <row r="997" spans="1:7" s="269" customFormat="1" ht="34.9" customHeight="1">
      <c r="A997" s="522" t="s">
        <v>1209</v>
      </c>
      <c r="B997" s="522"/>
      <c r="C997" s="522"/>
      <c r="D997" s="522"/>
      <c r="E997" s="522"/>
      <c r="F997" s="522"/>
      <c r="G997" s="522"/>
    </row>
    <row r="998" spans="1:7" ht="60" customHeight="1">
      <c r="A998" s="18"/>
      <c r="B998" s="233" t="s">
        <v>1941</v>
      </c>
      <c r="C998" s="167">
        <v>160</v>
      </c>
      <c r="D998" s="20">
        <v>1</v>
      </c>
      <c r="E998" s="162">
        <f>C998/D998</f>
        <v>160</v>
      </c>
      <c r="F998" s="501" t="s">
        <v>1405</v>
      </c>
      <c r="G998" s="20">
        <v>18</v>
      </c>
    </row>
    <row r="999" spans="1:7" ht="61.5">
      <c r="A999" s="18"/>
      <c r="B999" s="233" t="s">
        <v>1942</v>
      </c>
      <c r="C999" s="167">
        <v>160</v>
      </c>
      <c r="D999" s="20">
        <v>1</v>
      </c>
      <c r="E999" s="162">
        <f t="shared" ref="E999:E1016" si="40">C999/D999</f>
        <v>160</v>
      </c>
      <c r="F999" s="501"/>
      <c r="G999" s="20">
        <v>18</v>
      </c>
    </row>
    <row r="1000" spans="1:7" ht="61.5">
      <c r="A1000" s="18"/>
      <c r="B1000" s="233" t="s">
        <v>1943</v>
      </c>
      <c r="C1000" s="167">
        <v>214</v>
      </c>
      <c r="D1000" s="20">
        <v>1</v>
      </c>
      <c r="E1000" s="162">
        <f t="shared" si="40"/>
        <v>214</v>
      </c>
      <c r="F1000" s="501"/>
      <c r="G1000" s="20">
        <v>18</v>
      </c>
    </row>
    <row r="1001" spans="1:7" ht="61.5">
      <c r="A1001" s="18"/>
      <c r="B1001" s="233" t="s">
        <v>1944</v>
      </c>
      <c r="C1001" s="167">
        <v>149</v>
      </c>
      <c r="D1001" s="20">
        <v>1</v>
      </c>
      <c r="E1001" s="162">
        <f t="shared" si="40"/>
        <v>149</v>
      </c>
      <c r="F1001" s="501"/>
      <c r="G1001" s="20">
        <v>18</v>
      </c>
    </row>
    <row r="1002" spans="1:7" ht="61.5">
      <c r="A1002" s="18"/>
      <c r="B1002" s="233" t="s">
        <v>1945</v>
      </c>
      <c r="C1002" s="167">
        <v>368</v>
      </c>
      <c r="D1002" s="20">
        <v>1</v>
      </c>
      <c r="E1002" s="162">
        <f t="shared" si="40"/>
        <v>368</v>
      </c>
      <c r="F1002" s="501"/>
      <c r="G1002" s="20">
        <v>18</v>
      </c>
    </row>
    <row r="1003" spans="1:7" ht="64.150000000000006" customHeight="1">
      <c r="A1003" s="18"/>
      <c r="B1003" s="233" t="s">
        <v>1946</v>
      </c>
      <c r="C1003" s="167">
        <v>149</v>
      </c>
      <c r="D1003" s="20">
        <v>1</v>
      </c>
      <c r="E1003" s="162">
        <f t="shared" si="40"/>
        <v>149</v>
      </c>
      <c r="F1003" s="501"/>
      <c r="G1003" s="20">
        <v>18</v>
      </c>
    </row>
    <row r="1004" spans="1:7" ht="72.75" customHeight="1">
      <c r="A1004" s="18"/>
      <c r="B1004" s="233" t="s">
        <v>1947</v>
      </c>
      <c r="C1004" s="167">
        <v>260</v>
      </c>
      <c r="D1004" s="20">
        <v>1</v>
      </c>
      <c r="E1004" s="162">
        <f t="shared" si="40"/>
        <v>260</v>
      </c>
      <c r="F1004" s="501"/>
      <c r="G1004" s="20">
        <v>18</v>
      </c>
    </row>
    <row r="1005" spans="1:7" ht="61.5">
      <c r="A1005" s="61"/>
      <c r="B1005" s="65" t="s">
        <v>1948</v>
      </c>
      <c r="C1005" s="167">
        <v>433.83</v>
      </c>
      <c r="D1005" s="20">
        <v>1</v>
      </c>
      <c r="E1005" s="162">
        <f t="shared" si="40"/>
        <v>433.83</v>
      </c>
      <c r="F1005" s="501" t="s">
        <v>1210</v>
      </c>
      <c r="G1005" s="20">
        <v>18</v>
      </c>
    </row>
    <row r="1006" spans="1:7" ht="61.5">
      <c r="A1006" s="61"/>
      <c r="B1006" s="19" t="s">
        <v>1949</v>
      </c>
      <c r="C1006" s="167">
        <v>590.35</v>
      </c>
      <c r="D1006" s="20">
        <v>1</v>
      </c>
      <c r="E1006" s="162">
        <f t="shared" si="40"/>
        <v>590.35</v>
      </c>
      <c r="F1006" s="501"/>
      <c r="G1006" s="20">
        <v>18</v>
      </c>
    </row>
    <row r="1007" spans="1:7" ht="61.5">
      <c r="A1007" s="61"/>
      <c r="B1007" s="19" t="s">
        <v>1950</v>
      </c>
      <c r="C1007" s="167">
        <v>763.22</v>
      </c>
      <c r="D1007" s="20">
        <v>1</v>
      </c>
      <c r="E1007" s="162">
        <f t="shared" si="40"/>
        <v>763.22</v>
      </c>
      <c r="F1007" s="501"/>
      <c r="G1007" s="20">
        <v>18</v>
      </c>
    </row>
    <row r="1008" spans="1:7" ht="30.75">
      <c r="A1008" s="61"/>
      <c r="B1008" s="65" t="s">
        <v>1951</v>
      </c>
      <c r="C1008" s="167">
        <v>1626.71</v>
      </c>
      <c r="D1008" s="20">
        <v>1</v>
      </c>
      <c r="E1008" s="162">
        <f t="shared" si="40"/>
        <v>1626.71</v>
      </c>
      <c r="F1008" s="501" t="s">
        <v>1211</v>
      </c>
      <c r="G1008" s="20">
        <v>18</v>
      </c>
    </row>
    <row r="1009" spans="1:7" ht="30.75">
      <c r="A1009" s="61"/>
      <c r="B1009" s="19" t="s">
        <v>1952</v>
      </c>
      <c r="C1009" s="167">
        <v>2419.16</v>
      </c>
      <c r="D1009" s="20">
        <v>1</v>
      </c>
      <c r="E1009" s="162">
        <f t="shared" si="40"/>
        <v>2419.16</v>
      </c>
      <c r="F1009" s="501"/>
      <c r="G1009" s="20">
        <v>18</v>
      </c>
    </row>
    <row r="1010" spans="1:7" ht="30.75">
      <c r="A1010" s="18"/>
      <c r="B1010" s="19" t="s">
        <v>1953</v>
      </c>
      <c r="C1010" s="167">
        <v>3293.34</v>
      </c>
      <c r="D1010" s="20">
        <v>1</v>
      </c>
      <c r="E1010" s="162">
        <f t="shared" si="40"/>
        <v>3293.34</v>
      </c>
      <c r="F1010" s="501"/>
      <c r="G1010" s="20">
        <v>18</v>
      </c>
    </row>
    <row r="1011" spans="1:7" ht="30.75">
      <c r="A1011" s="18"/>
      <c r="B1011" s="19" t="s">
        <v>1954</v>
      </c>
      <c r="C1011" s="167">
        <v>4219.82</v>
      </c>
      <c r="D1011" s="20">
        <v>1</v>
      </c>
      <c r="E1011" s="162">
        <f t="shared" si="40"/>
        <v>4219.82</v>
      </c>
      <c r="F1011" s="501"/>
      <c r="G1011" s="20">
        <v>18</v>
      </c>
    </row>
    <row r="1012" spans="1:7" ht="92.25">
      <c r="A1012" s="18"/>
      <c r="B1012" s="76" t="s">
        <v>2589</v>
      </c>
      <c r="C1012" s="167">
        <v>3428.22</v>
      </c>
      <c r="D1012" s="20">
        <v>1</v>
      </c>
      <c r="E1012" s="162">
        <f t="shared" si="40"/>
        <v>3428.22</v>
      </c>
      <c r="F1012" s="501"/>
      <c r="G1012" s="20">
        <v>10</v>
      </c>
    </row>
    <row r="1013" spans="1:7" ht="61.5">
      <c r="A1013" s="18"/>
      <c r="B1013" s="76" t="s">
        <v>2590</v>
      </c>
      <c r="C1013" s="167">
        <v>3682.16</v>
      </c>
      <c r="D1013" s="20">
        <v>1</v>
      </c>
      <c r="E1013" s="162">
        <f t="shared" si="40"/>
        <v>3682.16</v>
      </c>
      <c r="F1013" s="501"/>
      <c r="G1013" s="20">
        <v>10</v>
      </c>
    </row>
    <row r="1014" spans="1:7" ht="61.5">
      <c r="A1014" s="18"/>
      <c r="B1014" s="76" t="s">
        <v>2591</v>
      </c>
      <c r="C1014" s="167">
        <v>7860.11</v>
      </c>
      <c r="D1014" s="20">
        <v>100</v>
      </c>
      <c r="E1014" s="162">
        <f t="shared" si="40"/>
        <v>78.601100000000002</v>
      </c>
      <c r="F1014" s="501"/>
      <c r="G1014" s="20">
        <v>18</v>
      </c>
    </row>
    <row r="1015" spans="1:7" ht="30.75">
      <c r="A1015" s="18"/>
      <c r="B1015" s="19" t="s">
        <v>1955</v>
      </c>
      <c r="C1015" s="167">
        <v>475.2</v>
      </c>
      <c r="D1015" s="20">
        <v>1</v>
      </c>
      <c r="E1015" s="162">
        <f t="shared" si="40"/>
        <v>475.2</v>
      </c>
      <c r="F1015" s="501"/>
      <c r="G1015" s="20">
        <v>10</v>
      </c>
    </row>
    <row r="1016" spans="1:7" ht="61.5">
      <c r="A1016" s="18"/>
      <c r="B1016" s="19" t="s">
        <v>1956</v>
      </c>
      <c r="C1016" s="167">
        <v>757.35</v>
      </c>
      <c r="D1016" s="20">
        <v>1</v>
      </c>
      <c r="E1016" s="162">
        <f t="shared" si="40"/>
        <v>757.35</v>
      </c>
      <c r="F1016" s="501"/>
      <c r="G1016" s="20">
        <v>10</v>
      </c>
    </row>
    <row r="1017" spans="1:7" s="269" customFormat="1" ht="34.9" customHeight="1">
      <c r="A1017" s="522" t="s">
        <v>1212</v>
      </c>
      <c r="B1017" s="522"/>
      <c r="C1017" s="522"/>
      <c r="D1017" s="522"/>
      <c r="E1017" s="522"/>
      <c r="F1017" s="522"/>
      <c r="G1017" s="522"/>
    </row>
    <row r="1018" spans="1:7" ht="63.75" customHeight="1">
      <c r="A1018" s="18"/>
      <c r="B1018" s="19" t="s">
        <v>2428</v>
      </c>
      <c r="C1018" s="179">
        <v>103</v>
      </c>
      <c r="D1018" s="20">
        <v>1</v>
      </c>
      <c r="E1018" s="162">
        <f t="shared" ref="E1018:E1025" si="41">C1018/D1018</f>
        <v>103</v>
      </c>
      <c r="F1018" s="484" t="s">
        <v>1515</v>
      </c>
      <c r="G1018" s="20">
        <v>18</v>
      </c>
    </row>
    <row r="1019" spans="1:7" ht="63.75" customHeight="1">
      <c r="A1019" s="18"/>
      <c r="B1019" s="19" t="s">
        <v>2429</v>
      </c>
      <c r="C1019" s="179">
        <v>103</v>
      </c>
      <c r="D1019" s="20">
        <v>1</v>
      </c>
      <c r="E1019" s="162">
        <f t="shared" si="41"/>
        <v>103</v>
      </c>
      <c r="F1019" s="484"/>
      <c r="G1019" s="20">
        <v>18</v>
      </c>
    </row>
    <row r="1020" spans="1:7" ht="63.75" customHeight="1">
      <c r="A1020" s="18"/>
      <c r="B1020" s="19" t="s">
        <v>2430</v>
      </c>
      <c r="C1020" s="167">
        <v>205</v>
      </c>
      <c r="D1020" s="20">
        <v>1</v>
      </c>
      <c r="E1020" s="162">
        <f t="shared" si="41"/>
        <v>205</v>
      </c>
      <c r="F1020" s="484"/>
      <c r="G1020" s="20">
        <v>18</v>
      </c>
    </row>
    <row r="1021" spans="1:7" ht="63.75" customHeight="1">
      <c r="A1021" s="18"/>
      <c r="B1021" s="19" t="s">
        <v>2431</v>
      </c>
      <c r="C1021" s="179">
        <v>129</v>
      </c>
      <c r="D1021" s="20">
        <v>1</v>
      </c>
      <c r="E1021" s="162">
        <f t="shared" si="41"/>
        <v>129</v>
      </c>
      <c r="F1021" s="484"/>
      <c r="G1021" s="20">
        <v>18</v>
      </c>
    </row>
    <row r="1022" spans="1:7" ht="63.75" customHeight="1">
      <c r="A1022" s="18"/>
      <c r="B1022" s="19" t="s">
        <v>2432</v>
      </c>
      <c r="C1022" s="167">
        <v>129</v>
      </c>
      <c r="D1022" s="20">
        <v>1</v>
      </c>
      <c r="E1022" s="162">
        <f t="shared" si="41"/>
        <v>129</v>
      </c>
      <c r="F1022" s="484"/>
      <c r="G1022" s="20">
        <v>18</v>
      </c>
    </row>
    <row r="1023" spans="1:7" ht="63.75" customHeight="1">
      <c r="A1023" s="18"/>
      <c r="B1023" s="19" t="s">
        <v>2433</v>
      </c>
      <c r="C1023" s="167">
        <v>226</v>
      </c>
      <c r="D1023" s="20">
        <v>1</v>
      </c>
      <c r="E1023" s="162">
        <f t="shared" si="41"/>
        <v>226</v>
      </c>
      <c r="F1023" s="485"/>
      <c r="G1023" s="20">
        <v>18</v>
      </c>
    </row>
    <row r="1024" spans="1:7" ht="63.75" customHeight="1">
      <c r="A1024" s="18"/>
      <c r="B1024" s="19" t="s">
        <v>1957</v>
      </c>
      <c r="C1024" s="167">
        <v>428.32</v>
      </c>
      <c r="D1024" s="20">
        <v>1</v>
      </c>
      <c r="E1024" s="162">
        <f t="shared" si="41"/>
        <v>428.32</v>
      </c>
      <c r="F1024" s="55" t="s">
        <v>1214</v>
      </c>
      <c r="G1024" s="20">
        <v>18</v>
      </c>
    </row>
    <row r="1025" spans="1:7" ht="61.5">
      <c r="A1025" s="18"/>
      <c r="B1025" s="19" t="s">
        <v>1213</v>
      </c>
      <c r="C1025" s="167">
        <v>4160.9399999999996</v>
      </c>
      <c r="D1025" s="20">
        <v>1</v>
      </c>
      <c r="E1025" s="162">
        <f t="shared" si="41"/>
        <v>4160.9399999999996</v>
      </c>
      <c r="F1025" s="55" t="s">
        <v>1963</v>
      </c>
      <c r="G1025" s="20">
        <v>10</v>
      </c>
    </row>
    <row r="1026" spans="1:7" s="269" customFormat="1" ht="34.9" customHeight="1">
      <c r="A1026" s="522" t="s">
        <v>2461</v>
      </c>
      <c r="B1026" s="522"/>
      <c r="C1026" s="522"/>
      <c r="D1026" s="522"/>
      <c r="E1026" s="522"/>
      <c r="F1026" s="522"/>
      <c r="G1026" s="522"/>
    </row>
    <row r="1027" spans="1:7" s="181" customFormat="1" ht="75" customHeight="1">
      <c r="A1027" s="236"/>
      <c r="B1027" s="198" t="s">
        <v>2409</v>
      </c>
      <c r="C1027" s="236">
        <v>274.18</v>
      </c>
      <c r="D1027" s="236">
        <v>1</v>
      </c>
      <c r="E1027" s="188">
        <f t="shared" ref="E1027:E1028" si="42">C1027</f>
        <v>274.18</v>
      </c>
      <c r="F1027" s="519" t="s">
        <v>2412</v>
      </c>
      <c r="G1027" s="236">
        <v>18</v>
      </c>
    </row>
    <row r="1028" spans="1:7" s="181" customFormat="1" ht="75" customHeight="1">
      <c r="A1028" s="236"/>
      <c r="B1028" s="198" t="s">
        <v>2410</v>
      </c>
      <c r="C1028" s="236">
        <v>325.58</v>
      </c>
      <c r="D1028" s="236">
        <v>1</v>
      </c>
      <c r="E1028" s="188">
        <f t="shared" si="42"/>
        <v>325.58</v>
      </c>
      <c r="F1028" s="520"/>
      <c r="G1028" s="236">
        <v>18</v>
      </c>
    </row>
    <row r="1029" spans="1:7" s="181" customFormat="1" ht="75" customHeight="1">
      <c r="A1029" s="236"/>
      <c r="B1029" s="198" t="s">
        <v>2411</v>
      </c>
      <c r="C1029" s="241">
        <v>382.7</v>
      </c>
      <c r="D1029" s="236">
        <v>1</v>
      </c>
      <c r="E1029" s="188">
        <f>C1029</f>
        <v>382.7</v>
      </c>
      <c r="F1029" s="520"/>
      <c r="G1029" s="236">
        <v>18</v>
      </c>
    </row>
    <row r="1030" spans="1:7" ht="30.75">
      <c r="A1030" s="61"/>
      <c r="B1030" s="208" t="s">
        <v>2955</v>
      </c>
      <c r="C1030" s="167">
        <v>1258.4000000000001</v>
      </c>
      <c r="D1030" s="20">
        <v>1</v>
      </c>
      <c r="E1030" s="188">
        <f t="shared" ref="E1030:E1039" si="43">C1030</f>
        <v>1258.4000000000001</v>
      </c>
      <c r="F1030" s="483" t="s">
        <v>1187</v>
      </c>
      <c r="G1030" s="20">
        <v>10</v>
      </c>
    </row>
    <row r="1031" spans="1:7" ht="30.75">
      <c r="A1031" s="61"/>
      <c r="B1031" s="208" t="s">
        <v>2956</v>
      </c>
      <c r="C1031" s="167">
        <v>5720</v>
      </c>
      <c r="D1031" s="20">
        <v>1</v>
      </c>
      <c r="E1031" s="188">
        <f t="shared" si="43"/>
        <v>5720</v>
      </c>
      <c r="F1031" s="484"/>
      <c r="G1031" s="20">
        <v>10</v>
      </c>
    </row>
    <row r="1032" spans="1:7" ht="30.75">
      <c r="A1032" s="61"/>
      <c r="B1032" s="208" t="s">
        <v>2957</v>
      </c>
      <c r="C1032" s="167">
        <v>750.46</v>
      </c>
      <c r="D1032" s="20">
        <v>1</v>
      </c>
      <c r="E1032" s="188">
        <f t="shared" si="43"/>
        <v>750.46</v>
      </c>
      <c r="F1032" s="484"/>
      <c r="G1032" s="20">
        <v>10</v>
      </c>
    </row>
    <row r="1033" spans="1:7" ht="30.75">
      <c r="A1033" s="61"/>
      <c r="B1033" s="208" t="s">
        <v>2958</v>
      </c>
      <c r="C1033" s="167">
        <v>3432</v>
      </c>
      <c r="D1033" s="20">
        <v>1</v>
      </c>
      <c r="E1033" s="188">
        <f t="shared" si="43"/>
        <v>3432</v>
      </c>
      <c r="F1033" s="484"/>
      <c r="G1033" s="20">
        <v>10</v>
      </c>
    </row>
    <row r="1034" spans="1:7" ht="30.75">
      <c r="A1034" s="61"/>
      <c r="B1034" s="208" t="s">
        <v>2959</v>
      </c>
      <c r="C1034" s="167">
        <v>750.46</v>
      </c>
      <c r="D1034" s="20">
        <v>1</v>
      </c>
      <c r="E1034" s="188">
        <f t="shared" si="43"/>
        <v>750.46</v>
      </c>
      <c r="F1034" s="484"/>
      <c r="G1034" s="20">
        <v>10</v>
      </c>
    </row>
    <row r="1035" spans="1:7" ht="30.75">
      <c r="A1035" s="61"/>
      <c r="B1035" s="208" t="s">
        <v>2960</v>
      </c>
      <c r="C1035" s="167">
        <v>3432</v>
      </c>
      <c r="D1035" s="20">
        <v>1</v>
      </c>
      <c r="E1035" s="188">
        <f t="shared" si="43"/>
        <v>3432</v>
      </c>
      <c r="F1035" s="485"/>
      <c r="G1035" s="20">
        <v>10</v>
      </c>
    </row>
    <row r="1036" spans="1:7" ht="61.5">
      <c r="A1036" s="61"/>
      <c r="B1036" s="208" t="s">
        <v>2768</v>
      </c>
      <c r="C1036" s="167">
        <v>1198.4000000000001</v>
      </c>
      <c r="D1036" s="20">
        <v>1</v>
      </c>
      <c r="E1036" s="188">
        <f t="shared" si="43"/>
        <v>1198.4000000000001</v>
      </c>
      <c r="F1036" s="519" t="s">
        <v>2772</v>
      </c>
      <c r="G1036" s="20">
        <v>10</v>
      </c>
    </row>
    <row r="1037" spans="1:7" ht="61.5">
      <c r="A1037" s="61"/>
      <c r="B1037" s="208" t="s">
        <v>2769</v>
      </c>
      <c r="C1037" s="167">
        <v>1405.53</v>
      </c>
      <c r="D1037" s="20">
        <v>1</v>
      </c>
      <c r="E1037" s="188">
        <f t="shared" si="43"/>
        <v>1405.53</v>
      </c>
      <c r="F1037" s="520"/>
      <c r="G1037" s="20">
        <v>10</v>
      </c>
    </row>
    <row r="1038" spans="1:7" ht="61.5">
      <c r="A1038" s="61"/>
      <c r="B1038" s="208" t="s">
        <v>2770</v>
      </c>
      <c r="C1038" s="167">
        <v>2056.5100000000002</v>
      </c>
      <c r="D1038" s="20">
        <v>1</v>
      </c>
      <c r="E1038" s="188">
        <f t="shared" si="43"/>
        <v>2056.5100000000002</v>
      </c>
      <c r="F1038" s="520"/>
      <c r="G1038" s="20">
        <v>10</v>
      </c>
    </row>
    <row r="1039" spans="1:7" ht="61.5">
      <c r="A1039" s="61"/>
      <c r="B1039" s="208" t="s">
        <v>2771</v>
      </c>
      <c r="C1039" s="167">
        <v>3817.11</v>
      </c>
      <c r="D1039" s="20">
        <v>1</v>
      </c>
      <c r="E1039" s="188">
        <f t="shared" si="43"/>
        <v>3817.11</v>
      </c>
      <c r="F1039" s="521"/>
      <c r="G1039" s="20">
        <v>10</v>
      </c>
    </row>
    <row r="1040" spans="1:7" ht="51" customHeight="1">
      <c r="A1040" s="61"/>
      <c r="B1040" s="19" t="s">
        <v>1958</v>
      </c>
      <c r="C1040" s="166">
        <v>210.13</v>
      </c>
      <c r="D1040" s="20">
        <v>1</v>
      </c>
      <c r="E1040" s="162">
        <f t="shared" ref="E1040:E1047" si="44">C1040/D1040</f>
        <v>210.13</v>
      </c>
      <c r="F1040" s="523" t="s">
        <v>1191</v>
      </c>
      <c r="G1040" s="68">
        <v>18</v>
      </c>
    </row>
    <row r="1041" spans="1:7" ht="51" customHeight="1">
      <c r="A1041" s="61"/>
      <c r="B1041" s="19" t="s">
        <v>1959</v>
      </c>
      <c r="C1041" s="166">
        <v>249.36</v>
      </c>
      <c r="D1041" s="20">
        <v>1</v>
      </c>
      <c r="E1041" s="162">
        <f t="shared" si="44"/>
        <v>249.36</v>
      </c>
      <c r="F1041" s="523"/>
      <c r="G1041" s="68">
        <v>10</v>
      </c>
    </row>
    <row r="1042" spans="1:7" ht="72" customHeight="1">
      <c r="A1042" s="61"/>
      <c r="B1042" s="19" t="s">
        <v>1960</v>
      </c>
      <c r="C1042" s="166">
        <v>206.92</v>
      </c>
      <c r="D1042" s="20">
        <v>1</v>
      </c>
      <c r="E1042" s="162">
        <f t="shared" si="44"/>
        <v>206.92</v>
      </c>
      <c r="F1042" s="537" t="s">
        <v>1962</v>
      </c>
      <c r="G1042" s="68">
        <v>18</v>
      </c>
    </row>
    <row r="1043" spans="1:7" ht="72" customHeight="1">
      <c r="A1043" s="61"/>
      <c r="B1043" s="19" t="s">
        <v>1961</v>
      </c>
      <c r="C1043" s="166">
        <v>230.45</v>
      </c>
      <c r="D1043" s="20">
        <v>1</v>
      </c>
      <c r="E1043" s="162">
        <f t="shared" si="44"/>
        <v>230.45</v>
      </c>
      <c r="F1043" s="539"/>
      <c r="G1043" s="68">
        <v>18</v>
      </c>
    </row>
    <row r="1044" spans="1:7" ht="72" customHeight="1">
      <c r="A1044" s="61"/>
      <c r="B1044" s="19" t="s">
        <v>2880</v>
      </c>
      <c r="C1044" s="166">
        <v>1036.8399999999999</v>
      </c>
      <c r="D1044" s="20">
        <v>4</v>
      </c>
      <c r="E1044" s="162">
        <f t="shared" si="44"/>
        <v>259.20999999999998</v>
      </c>
      <c r="F1044" s="524" t="s">
        <v>2884</v>
      </c>
      <c r="G1044" s="68">
        <v>18</v>
      </c>
    </row>
    <row r="1045" spans="1:7" ht="72" customHeight="1">
      <c r="A1045" s="61"/>
      <c r="B1045" s="19" t="s">
        <v>2881</v>
      </c>
      <c r="C1045" s="166">
        <v>1184.8900000000001</v>
      </c>
      <c r="D1045" s="20">
        <v>4</v>
      </c>
      <c r="E1045" s="162">
        <f t="shared" si="44"/>
        <v>296.22250000000003</v>
      </c>
      <c r="F1045" s="525"/>
      <c r="G1045" s="68">
        <v>18</v>
      </c>
    </row>
    <row r="1046" spans="1:7" ht="72" customHeight="1">
      <c r="A1046" s="61"/>
      <c r="B1046" s="19" t="s">
        <v>2882</v>
      </c>
      <c r="C1046" s="166">
        <v>888.72</v>
      </c>
      <c r="D1046" s="20">
        <v>4</v>
      </c>
      <c r="E1046" s="162">
        <f t="shared" si="44"/>
        <v>222.18</v>
      </c>
      <c r="F1046" s="525"/>
      <c r="G1046" s="68">
        <v>18</v>
      </c>
    </row>
    <row r="1047" spans="1:7" ht="72" customHeight="1">
      <c r="A1047" s="61"/>
      <c r="B1047" s="19" t="s">
        <v>2883</v>
      </c>
      <c r="C1047" s="166">
        <v>888.72</v>
      </c>
      <c r="D1047" s="20">
        <v>4</v>
      </c>
      <c r="E1047" s="162">
        <f t="shared" si="44"/>
        <v>222.18</v>
      </c>
      <c r="F1047" s="526"/>
      <c r="G1047" s="68">
        <v>18</v>
      </c>
    </row>
    <row r="1048" spans="1:7" s="269" customFormat="1" ht="34.5" customHeight="1">
      <c r="A1048" s="522" t="s">
        <v>1516</v>
      </c>
      <c r="B1048" s="522"/>
      <c r="C1048" s="522"/>
      <c r="D1048" s="522"/>
      <c r="E1048" s="522"/>
      <c r="F1048" s="522"/>
      <c r="G1048" s="522"/>
    </row>
    <row r="1049" spans="1:7" ht="75" customHeight="1">
      <c r="A1049" s="18"/>
      <c r="B1049" s="19" t="s">
        <v>1964</v>
      </c>
      <c r="C1049" s="167">
        <v>184</v>
      </c>
      <c r="D1049" s="20">
        <v>1</v>
      </c>
      <c r="E1049" s="188">
        <f>C1049</f>
        <v>184</v>
      </c>
      <c r="F1049" s="537" t="s">
        <v>1966</v>
      </c>
      <c r="G1049" s="20">
        <v>18</v>
      </c>
    </row>
    <row r="1050" spans="1:7" ht="75" customHeight="1">
      <c r="A1050" s="61"/>
      <c r="B1050" s="19" t="s">
        <v>1965</v>
      </c>
      <c r="C1050" s="167">
        <v>149</v>
      </c>
      <c r="D1050" s="20">
        <v>1</v>
      </c>
      <c r="E1050" s="188">
        <f>C1050</f>
        <v>149</v>
      </c>
      <c r="F1050" s="539"/>
      <c r="G1050" s="20">
        <v>18</v>
      </c>
    </row>
    <row r="1051" spans="1:7" ht="75" customHeight="1">
      <c r="A1051" s="61"/>
      <c r="B1051" s="19" t="s">
        <v>1967</v>
      </c>
      <c r="C1051" s="167">
        <v>593.6</v>
      </c>
      <c r="D1051" s="20">
        <v>5</v>
      </c>
      <c r="E1051" s="188">
        <f>C1051/D1051</f>
        <v>118.72</v>
      </c>
      <c r="F1051" s="252" t="s">
        <v>1190</v>
      </c>
      <c r="G1051" s="20">
        <v>18</v>
      </c>
    </row>
    <row r="1052" spans="1:7" ht="75" customHeight="1">
      <c r="A1052" s="61"/>
      <c r="B1052" s="19" t="s">
        <v>2848</v>
      </c>
      <c r="C1052" s="167">
        <v>883.68</v>
      </c>
      <c r="D1052" s="20">
        <v>1</v>
      </c>
      <c r="E1052" s="188">
        <f t="shared" ref="E1052:E1055" si="45">C1052/D1052</f>
        <v>883.68</v>
      </c>
      <c r="F1052" s="483" t="s">
        <v>2852</v>
      </c>
      <c r="G1052" s="20">
        <v>18</v>
      </c>
    </row>
    <row r="1053" spans="1:7" ht="75" customHeight="1">
      <c r="A1053" s="61"/>
      <c r="B1053" s="19" t="s">
        <v>2849</v>
      </c>
      <c r="C1053" s="167">
        <v>870.24</v>
      </c>
      <c r="D1053" s="20">
        <v>1</v>
      </c>
      <c r="E1053" s="188">
        <f t="shared" si="45"/>
        <v>870.24</v>
      </c>
      <c r="F1053" s="484"/>
      <c r="G1053" s="20">
        <v>18</v>
      </c>
    </row>
    <row r="1054" spans="1:7" ht="75" customHeight="1">
      <c r="A1054" s="61"/>
      <c r="B1054" s="19" t="s">
        <v>2850</v>
      </c>
      <c r="C1054" s="167">
        <v>1092.21</v>
      </c>
      <c r="D1054" s="20">
        <v>1</v>
      </c>
      <c r="E1054" s="188">
        <f t="shared" si="45"/>
        <v>1092.21</v>
      </c>
      <c r="F1054" s="484"/>
      <c r="G1054" s="20">
        <v>18</v>
      </c>
    </row>
    <row r="1055" spans="1:7" ht="75" customHeight="1">
      <c r="A1055" s="61"/>
      <c r="B1055" s="19" t="s">
        <v>2851</v>
      </c>
      <c r="C1055" s="167">
        <v>1320.37</v>
      </c>
      <c r="D1055" s="20">
        <v>1</v>
      </c>
      <c r="E1055" s="188">
        <f t="shared" si="45"/>
        <v>1320.37</v>
      </c>
      <c r="F1055" s="485"/>
      <c r="G1055" s="20">
        <v>18</v>
      </c>
    </row>
    <row r="1056" spans="1:7" ht="38.25" customHeight="1">
      <c r="A1056" s="18"/>
      <c r="B1056" s="19" t="s">
        <v>1195</v>
      </c>
      <c r="C1056" s="167">
        <v>206.92</v>
      </c>
      <c r="D1056" s="20">
        <v>1</v>
      </c>
      <c r="E1056" s="188">
        <f>C1056/D1056</f>
        <v>206.92</v>
      </c>
      <c r="F1056" s="501" t="s">
        <v>1196</v>
      </c>
      <c r="G1056" s="20">
        <v>10</v>
      </c>
    </row>
    <row r="1057" spans="1:7" ht="38.25" customHeight="1">
      <c r="A1057" s="18"/>
      <c r="B1057" s="19" t="s">
        <v>1197</v>
      </c>
      <c r="C1057" s="167">
        <v>270.42</v>
      </c>
      <c r="D1057" s="20">
        <v>1</v>
      </c>
      <c r="E1057" s="188">
        <f>C1057/D1057</f>
        <v>270.42</v>
      </c>
      <c r="F1057" s="501"/>
      <c r="G1057" s="20">
        <v>10</v>
      </c>
    </row>
    <row r="1058" spans="1:7" ht="38.25" customHeight="1">
      <c r="A1058" s="18"/>
      <c r="B1058" s="19" t="s">
        <v>1968</v>
      </c>
      <c r="C1058" s="167">
        <v>182.24</v>
      </c>
      <c r="D1058" s="20">
        <v>1</v>
      </c>
      <c r="E1058" s="188">
        <f>C1058/D1058</f>
        <v>182.24</v>
      </c>
      <c r="F1058" s="501"/>
      <c r="G1058" s="20">
        <v>18</v>
      </c>
    </row>
    <row r="1059" spans="1:7" ht="38.25" customHeight="1">
      <c r="A1059" s="18"/>
      <c r="B1059" s="19" t="s">
        <v>1969</v>
      </c>
      <c r="C1059" s="167">
        <v>250.43</v>
      </c>
      <c r="D1059" s="20">
        <v>1</v>
      </c>
      <c r="E1059" s="188">
        <f>C1059/D1059</f>
        <v>250.43</v>
      </c>
      <c r="F1059" s="501"/>
      <c r="G1059" s="20">
        <v>18</v>
      </c>
    </row>
    <row r="1060" spans="1:7" ht="45.75" customHeight="1">
      <c r="A1060" s="18"/>
      <c r="B1060" s="19" t="s">
        <v>1970</v>
      </c>
      <c r="C1060" s="167">
        <v>115.7</v>
      </c>
      <c r="D1060" s="68">
        <v>1</v>
      </c>
      <c r="E1060" s="162">
        <f>C1060</f>
        <v>115.7</v>
      </c>
      <c r="F1060" s="518" t="s">
        <v>1198</v>
      </c>
      <c r="G1060" s="20">
        <v>18</v>
      </c>
    </row>
    <row r="1061" spans="1:7" ht="45.75" customHeight="1">
      <c r="A1061" s="18"/>
      <c r="B1061" s="19" t="s">
        <v>1971</v>
      </c>
      <c r="C1061" s="167">
        <v>189.8</v>
      </c>
      <c r="D1061" s="68">
        <v>1</v>
      </c>
      <c r="E1061" s="162">
        <f>C1061</f>
        <v>189.8</v>
      </c>
      <c r="F1061" s="518"/>
      <c r="G1061" s="20">
        <v>18</v>
      </c>
    </row>
    <row r="1062" spans="1:7" s="269" customFormat="1" ht="34.9" customHeight="1">
      <c r="A1062" s="522" t="s">
        <v>1517</v>
      </c>
      <c r="B1062" s="522"/>
      <c r="C1062" s="522"/>
      <c r="D1062" s="522"/>
      <c r="E1062" s="522"/>
      <c r="F1062" s="522"/>
      <c r="G1062" s="522"/>
    </row>
    <row r="1063" spans="1:7" s="51" customFormat="1" ht="61.5">
      <c r="A1063" s="14"/>
      <c r="B1063" s="17" t="s">
        <v>1398</v>
      </c>
      <c r="C1063" s="157">
        <v>139</v>
      </c>
      <c r="D1063" s="156">
        <v>1</v>
      </c>
      <c r="E1063" s="187">
        <f t="shared" ref="E1063:E1074" si="46">C1063/D1063</f>
        <v>139</v>
      </c>
      <c r="F1063" s="486" t="s">
        <v>1404</v>
      </c>
      <c r="G1063" s="212">
        <v>18</v>
      </c>
    </row>
    <row r="1064" spans="1:7" s="51" customFormat="1" ht="61.5">
      <c r="A1064" s="14"/>
      <c r="B1064" s="17" t="s">
        <v>1399</v>
      </c>
      <c r="C1064" s="157">
        <v>187</v>
      </c>
      <c r="D1064" s="156">
        <v>1</v>
      </c>
      <c r="E1064" s="187">
        <f t="shared" si="46"/>
        <v>187</v>
      </c>
      <c r="F1064" s="486"/>
      <c r="G1064" s="212">
        <v>18</v>
      </c>
    </row>
    <row r="1065" spans="1:7" s="51" customFormat="1" ht="61.5">
      <c r="A1065" s="14"/>
      <c r="B1065" s="17" t="s">
        <v>1400</v>
      </c>
      <c r="C1065" s="157">
        <v>313</v>
      </c>
      <c r="D1065" s="156">
        <v>1</v>
      </c>
      <c r="E1065" s="187">
        <f t="shared" si="46"/>
        <v>313</v>
      </c>
      <c r="F1065" s="486"/>
      <c r="G1065" s="212">
        <v>18</v>
      </c>
    </row>
    <row r="1066" spans="1:7" s="51" customFormat="1" ht="61.5">
      <c r="A1066" s="14"/>
      <c r="B1066" s="17" t="s">
        <v>1401</v>
      </c>
      <c r="C1066" s="157">
        <v>164</v>
      </c>
      <c r="D1066" s="156">
        <v>1</v>
      </c>
      <c r="E1066" s="187">
        <f t="shared" si="46"/>
        <v>164</v>
      </c>
      <c r="F1066" s="486"/>
      <c r="G1066" s="212">
        <v>18</v>
      </c>
    </row>
    <row r="1067" spans="1:7" s="51" customFormat="1" ht="61.5">
      <c r="A1067" s="14"/>
      <c r="B1067" s="17" t="s">
        <v>1402</v>
      </c>
      <c r="C1067" s="157">
        <v>164</v>
      </c>
      <c r="D1067" s="156">
        <v>1</v>
      </c>
      <c r="E1067" s="187">
        <f t="shared" si="46"/>
        <v>164</v>
      </c>
      <c r="F1067" s="486"/>
      <c r="G1067" s="212">
        <v>18</v>
      </c>
    </row>
    <row r="1068" spans="1:7" s="51" customFormat="1" ht="61.5">
      <c r="A1068" s="14"/>
      <c r="B1068" s="17" t="s">
        <v>1403</v>
      </c>
      <c r="C1068" s="157">
        <v>257</v>
      </c>
      <c r="D1068" s="156">
        <v>1</v>
      </c>
      <c r="E1068" s="187">
        <f t="shared" si="46"/>
        <v>257</v>
      </c>
      <c r="F1068" s="486"/>
      <c r="G1068" s="212">
        <v>18</v>
      </c>
    </row>
    <row r="1069" spans="1:7" s="51" customFormat="1" ht="61.5">
      <c r="A1069" s="14"/>
      <c r="B1069" s="17" t="s">
        <v>370</v>
      </c>
      <c r="C1069" s="11">
        <v>146.9</v>
      </c>
      <c r="D1069" s="156">
        <v>1</v>
      </c>
      <c r="E1069" s="187">
        <f t="shared" si="46"/>
        <v>146.9</v>
      </c>
      <c r="F1069" s="252" t="s">
        <v>1518</v>
      </c>
      <c r="G1069" s="212">
        <v>18</v>
      </c>
    </row>
    <row r="1070" spans="1:7" s="51" customFormat="1" ht="61.5">
      <c r="A1070" s="14"/>
      <c r="B1070" s="17" t="s">
        <v>566</v>
      </c>
      <c r="C1070" s="11">
        <v>329.79</v>
      </c>
      <c r="D1070" s="156">
        <v>1</v>
      </c>
      <c r="E1070" s="187">
        <f t="shared" si="46"/>
        <v>329.79</v>
      </c>
      <c r="F1070" s="486" t="s">
        <v>1337</v>
      </c>
      <c r="G1070" s="212">
        <v>18</v>
      </c>
    </row>
    <row r="1071" spans="1:7" s="51" customFormat="1" ht="61.5">
      <c r="A1071" s="14"/>
      <c r="B1071" s="17" t="s">
        <v>567</v>
      </c>
      <c r="C1071" s="11">
        <v>443.6</v>
      </c>
      <c r="D1071" s="156">
        <v>1</v>
      </c>
      <c r="E1071" s="187">
        <f t="shared" si="46"/>
        <v>443.6</v>
      </c>
      <c r="F1071" s="486"/>
      <c r="G1071" s="212">
        <v>18</v>
      </c>
    </row>
    <row r="1072" spans="1:7" s="51" customFormat="1" ht="61.5">
      <c r="A1072" s="14"/>
      <c r="B1072" s="17" t="s">
        <v>568</v>
      </c>
      <c r="C1072" s="11">
        <v>241.84</v>
      </c>
      <c r="D1072" s="156">
        <v>1</v>
      </c>
      <c r="E1072" s="187">
        <f t="shared" si="46"/>
        <v>241.84</v>
      </c>
      <c r="F1072" s="486"/>
      <c r="G1072" s="212">
        <v>18</v>
      </c>
    </row>
    <row r="1073" spans="1:7" s="51" customFormat="1" ht="34.9" customHeight="1">
      <c r="A1073" s="14"/>
      <c r="B1073" s="17" t="s">
        <v>569</v>
      </c>
      <c r="C1073" s="11">
        <v>476.17</v>
      </c>
      <c r="D1073" s="156">
        <v>1</v>
      </c>
      <c r="E1073" s="187">
        <f t="shared" si="46"/>
        <v>476.17</v>
      </c>
      <c r="F1073" s="486" t="s">
        <v>1338</v>
      </c>
      <c r="G1073" s="212">
        <v>18</v>
      </c>
    </row>
    <row r="1074" spans="1:7" s="51" customFormat="1" ht="34.9" customHeight="1">
      <c r="A1074" s="14"/>
      <c r="B1074" s="17" t="s">
        <v>570</v>
      </c>
      <c r="C1074" s="11">
        <v>787.72</v>
      </c>
      <c r="D1074" s="156">
        <v>1</v>
      </c>
      <c r="E1074" s="187">
        <f t="shared" si="46"/>
        <v>787.72</v>
      </c>
      <c r="F1074" s="486"/>
      <c r="G1074" s="212">
        <v>18</v>
      </c>
    </row>
    <row r="1075" spans="1:7" s="269" customFormat="1" ht="34.9" customHeight="1">
      <c r="A1075" s="522" t="s">
        <v>2337</v>
      </c>
      <c r="B1075" s="522"/>
      <c r="C1075" s="522"/>
      <c r="D1075" s="522"/>
      <c r="E1075" s="522"/>
      <c r="F1075" s="522"/>
      <c r="G1075" s="522"/>
    </row>
    <row r="1076" spans="1:7" s="269" customFormat="1" ht="70.5" customHeight="1">
      <c r="A1076" s="236"/>
      <c r="B1076" s="402" t="s">
        <v>1983</v>
      </c>
      <c r="C1076" s="167">
        <v>132.36000000000001</v>
      </c>
      <c r="D1076" s="20">
        <v>1</v>
      </c>
      <c r="E1076" s="188">
        <f t="shared" ref="E1076:E1081" si="47">C1076</f>
        <v>132.36000000000001</v>
      </c>
      <c r="F1076" s="519" t="s">
        <v>1985</v>
      </c>
      <c r="G1076" s="20">
        <v>18</v>
      </c>
    </row>
    <row r="1077" spans="1:7" s="269" customFormat="1" ht="70.5" customHeight="1">
      <c r="A1077" s="236"/>
      <c r="B1077" s="402" t="s">
        <v>1984</v>
      </c>
      <c r="C1077" s="167">
        <v>132.36000000000001</v>
      </c>
      <c r="D1077" s="20">
        <v>1</v>
      </c>
      <c r="E1077" s="188">
        <f t="shared" si="47"/>
        <v>132.36000000000001</v>
      </c>
      <c r="F1077" s="521"/>
      <c r="G1077" s="20">
        <v>18</v>
      </c>
    </row>
    <row r="1078" spans="1:7" s="269" customFormat="1" ht="70.5" customHeight="1">
      <c r="A1078" s="236"/>
      <c r="B1078" s="402" t="s">
        <v>1980</v>
      </c>
      <c r="C1078" s="167">
        <v>136.18</v>
      </c>
      <c r="D1078" s="20">
        <v>1</v>
      </c>
      <c r="E1078" s="188">
        <f t="shared" si="47"/>
        <v>136.18</v>
      </c>
      <c r="F1078" s="519" t="s">
        <v>1181</v>
      </c>
      <c r="G1078" s="20">
        <v>18</v>
      </c>
    </row>
    <row r="1079" spans="1:7" s="269" customFormat="1" ht="70.5" customHeight="1">
      <c r="A1079" s="236"/>
      <c r="B1079" s="402" t="s">
        <v>1981</v>
      </c>
      <c r="C1079" s="167">
        <v>349.1</v>
      </c>
      <c r="D1079" s="20">
        <v>1</v>
      </c>
      <c r="E1079" s="188">
        <f t="shared" si="47"/>
        <v>349.1</v>
      </c>
      <c r="F1079" s="520"/>
      <c r="G1079" s="20">
        <v>18</v>
      </c>
    </row>
    <row r="1080" spans="1:7" s="269" customFormat="1" ht="70.5" customHeight="1">
      <c r="A1080" s="236"/>
      <c r="B1080" s="402" t="s">
        <v>1977</v>
      </c>
      <c r="C1080" s="167">
        <v>349.1</v>
      </c>
      <c r="D1080" s="20">
        <v>1</v>
      </c>
      <c r="E1080" s="188">
        <f t="shared" si="47"/>
        <v>349.1</v>
      </c>
      <c r="F1080" s="520"/>
      <c r="G1080" s="20">
        <v>18</v>
      </c>
    </row>
    <row r="1081" spans="1:7" s="269" customFormat="1" ht="70.5" customHeight="1">
      <c r="A1081" s="236"/>
      <c r="B1081" s="402" t="s">
        <v>1978</v>
      </c>
      <c r="C1081" s="167">
        <v>164.78</v>
      </c>
      <c r="D1081" s="20">
        <v>1</v>
      </c>
      <c r="E1081" s="188">
        <f t="shared" si="47"/>
        <v>164.78</v>
      </c>
      <c r="F1081" s="521"/>
      <c r="G1081" s="20"/>
    </row>
    <row r="1082" spans="1:7" ht="30.75">
      <c r="A1082" s="18"/>
      <c r="B1082" s="19" t="s">
        <v>1972</v>
      </c>
      <c r="C1082" s="167">
        <v>371.85</v>
      </c>
      <c r="D1082" s="20">
        <v>1</v>
      </c>
      <c r="E1082" s="188">
        <f>C1082</f>
        <v>371.85</v>
      </c>
      <c r="F1082" s="501" t="s">
        <v>1180</v>
      </c>
      <c r="G1082" s="20">
        <v>18</v>
      </c>
    </row>
    <row r="1083" spans="1:7" ht="57.75" customHeight="1">
      <c r="A1083" s="18"/>
      <c r="B1083" s="19" t="s">
        <v>1973</v>
      </c>
      <c r="C1083" s="167">
        <v>115.95</v>
      </c>
      <c r="D1083" s="20">
        <v>1</v>
      </c>
      <c r="E1083" s="188">
        <f t="shared" ref="E1083:E1096" si="48">C1083</f>
        <v>115.95</v>
      </c>
      <c r="F1083" s="501"/>
      <c r="G1083" s="20">
        <v>18</v>
      </c>
    </row>
    <row r="1084" spans="1:7" ht="30.75">
      <c r="A1084" s="18"/>
      <c r="B1084" s="65" t="s">
        <v>1974</v>
      </c>
      <c r="C1084" s="167">
        <v>210.43</v>
      </c>
      <c r="D1084" s="20">
        <v>1</v>
      </c>
      <c r="E1084" s="188">
        <f t="shared" si="48"/>
        <v>210.43</v>
      </c>
      <c r="F1084" s="501"/>
      <c r="G1084" s="20">
        <v>18</v>
      </c>
    </row>
    <row r="1085" spans="1:7" ht="61.5">
      <c r="A1085" s="14"/>
      <c r="B1085" s="6" t="s">
        <v>503</v>
      </c>
      <c r="C1085" s="157">
        <v>156.15</v>
      </c>
      <c r="D1085" s="156">
        <v>1</v>
      </c>
      <c r="E1085" s="187">
        <f>C1085/D1085</f>
        <v>156.15</v>
      </c>
      <c r="F1085" s="251" t="s">
        <v>1312</v>
      </c>
      <c r="G1085" s="212">
        <v>18</v>
      </c>
    </row>
    <row r="1086" spans="1:7" ht="61.5">
      <c r="A1086" s="18"/>
      <c r="B1086" s="72" t="s">
        <v>2783</v>
      </c>
      <c r="C1086" s="167">
        <v>150.29</v>
      </c>
      <c r="D1086" s="20">
        <v>1</v>
      </c>
      <c r="E1086" s="188">
        <f t="shared" si="48"/>
        <v>150.29</v>
      </c>
      <c r="F1086" s="483" t="s">
        <v>1181</v>
      </c>
      <c r="G1086" s="20">
        <v>18</v>
      </c>
    </row>
    <row r="1087" spans="1:7" ht="61.5">
      <c r="A1087" s="18"/>
      <c r="B1087" s="72" t="s">
        <v>2878</v>
      </c>
      <c r="C1087" s="167">
        <v>410.15</v>
      </c>
      <c r="D1087" s="20">
        <v>1</v>
      </c>
      <c r="E1087" s="188">
        <f t="shared" si="48"/>
        <v>410.15</v>
      </c>
      <c r="F1087" s="484"/>
      <c r="G1087" s="20">
        <v>18</v>
      </c>
    </row>
    <row r="1088" spans="1:7" ht="61.5">
      <c r="A1088" s="18"/>
      <c r="B1088" s="72" t="s">
        <v>2879</v>
      </c>
      <c r="C1088" s="167">
        <v>641.84</v>
      </c>
      <c r="D1088" s="20">
        <v>1</v>
      </c>
      <c r="E1088" s="188">
        <f t="shared" si="48"/>
        <v>641.84</v>
      </c>
      <c r="F1088" s="485"/>
      <c r="G1088" s="20">
        <v>18</v>
      </c>
    </row>
    <row r="1089" spans="1:7" ht="30.75">
      <c r="A1089" s="18"/>
      <c r="B1089" s="72" t="s">
        <v>1976</v>
      </c>
      <c r="C1089" s="167">
        <v>482.2</v>
      </c>
      <c r="D1089" s="20">
        <v>1</v>
      </c>
      <c r="E1089" s="188">
        <f t="shared" si="48"/>
        <v>482.2</v>
      </c>
      <c r="F1089" s="252" t="s">
        <v>1975</v>
      </c>
      <c r="G1089" s="20">
        <v>18</v>
      </c>
    </row>
    <row r="1090" spans="1:7" ht="61.5">
      <c r="A1090" s="18"/>
      <c r="B1090" s="72" t="s">
        <v>1982</v>
      </c>
      <c r="C1090" s="167">
        <v>326.08</v>
      </c>
      <c r="D1090" s="20">
        <v>1</v>
      </c>
      <c r="E1090" s="188">
        <f t="shared" si="48"/>
        <v>326.08</v>
      </c>
      <c r="F1090" s="483" t="s">
        <v>1985</v>
      </c>
      <c r="G1090" s="20">
        <v>18</v>
      </c>
    </row>
    <row r="1091" spans="1:7" ht="61.5">
      <c r="A1091" s="18"/>
      <c r="B1091" s="72" t="s">
        <v>1983</v>
      </c>
      <c r="C1091" s="167">
        <v>132.36000000000001</v>
      </c>
      <c r="D1091" s="20">
        <v>1</v>
      </c>
      <c r="E1091" s="188">
        <f t="shared" si="48"/>
        <v>132.36000000000001</v>
      </c>
      <c r="F1091" s="484"/>
      <c r="G1091" s="20">
        <v>18</v>
      </c>
    </row>
    <row r="1092" spans="1:7" ht="61.5">
      <c r="A1092" s="18"/>
      <c r="B1092" s="72" t="s">
        <v>1984</v>
      </c>
      <c r="C1092" s="167">
        <v>132.36000000000001</v>
      </c>
      <c r="D1092" s="20">
        <v>1</v>
      </c>
      <c r="E1092" s="188">
        <f t="shared" si="48"/>
        <v>132.36000000000001</v>
      </c>
      <c r="F1092" s="485"/>
      <c r="G1092" s="20">
        <v>18</v>
      </c>
    </row>
    <row r="1093" spans="1:7" ht="72.75" customHeight="1">
      <c r="A1093" s="18"/>
      <c r="B1093" s="65" t="s">
        <v>1980</v>
      </c>
      <c r="C1093" s="167">
        <v>136.18</v>
      </c>
      <c r="D1093" s="20">
        <v>1</v>
      </c>
      <c r="E1093" s="188">
        <f t="shared" si="48"/>
        <v>136.18</v>
      </c>
      <c r="F1093" s="483" t="s">
        <v>1182</v>
      </c>
      <c r="G1093" s="20">
        <v>18</v>
      </c>
    </row>
    <row r="1094" spans="1:7" ht="72.75" customHeight="1">
      <c r="A1094" s="18"/>
      <c r="B1094" s="65" t="s">
        <v>1981</v>
      </c>
      <c r="C1094" s="167">
        <v>349.1</v>
      </c>
      <c r="D1094" s="20">
        <v>1</v>
      </c>
      <c r="E1094" s="188">
        <f t="shared" si="48"/>
        <v>349.1</v>
      </c>
      <c r="F1094" s="484"/>
      <c r="G1094" s="20">
        <v>18</v>
      </c>
    </row>
    <row r="1095" spans="1:7" ht="72.75" customHeight="1">
      <c r="A1095" s="18"/>
      <c r="B1095" s="65" t="s">
        <v>1977</v>
      </c>
      <c r="C1095" s="167">
        <v>349.1</v>
      </c>
      <c r="D1095" s="20">
        <v>1</v>
      </c>
      <c r="E1095" s="188">
        <f t="shared" si="48"/>
        <v>349.1</v>
      </c>
      <c r="F1095" s="485"/>
      <c r="G1095" s="20">
        <v>18</v>
      </c>
    </row>
    <row r="1096" spans="1:7" ht="61.5">
      <c r="A1096" s="18"/>
      <c r="B1096" s="175" t="s">
        <v>1978</v>
      </c>
      <c r="C1096" s="167">
        <v>164.78</v>
      </c>
      <c r="D1096" s="20">
        <v>1</v>
      </c>
      <c r="E1096" s="188">
        <f t="shared" si="48"/>
        <v>164.78</v>
      </c>
      <c r="F1096" s="252" t="s">
        <v>1979</v>
      </c>
      <c r="G1096" s="20">
        <v>18</v>
      </c>
    </row>
    <row r="1097" spans="1:7" s="269" customFormat="1" ht="34.9" customHeight="1">
      <c r="A1097" s="522" t="s">
        <v>1519</v>
      </c>
      <c r="B1097" s="522"/>
      <c r="C1097" s="522"/>
      <c r="D1097" s="522"/>
      <c r="E1097" s="522"/>
      <c r="F1097" s="522"/>
      <c r="G1097" s="522"/>
    </row>
    <row r="1098" spans="1:7" ht="34.9" customHeight="1">
      <c r="A1098" s="18"/>
      <c r="B1098" s="19" t="s">
        <v>1058</v>
      </c>
      <c r="C1098" s="167">
        <v>460</v>
      </c>
      <c r="D1098" s="20">
        <v>1</v>
      </c>
      <c r="E1098" s="188">
        <f t="shared" ref="E1098:E1109" si="49">C1098</f>
        <v>460</v>
      </c>
      <c r="F1098" s="501" t="s">
        <v>1059</v>
      </c>
      <c r="G1098" s="20">
        <v>18</v>
      </c>
    </row>
    <row r="1099" spans="1:7" ht="34.5" customHeight="1">
      <c r="A1099" s="18"/>
      <c r="B1099" s="19" t="s">
        <v>1060</v>
      </c>
      <c r="C1099" s="167">
        <v>390</v>
      </c>
      <c r="D1099" s="20">
        <v>1</v>
      </c>
      <c r="E1099" s="188">
        <f t="shared" si="49"/>
        <v>390</v>
      </c>
      <c r="F1099" s="501"/>
      <c r="G1099" s="20">
        <v>18</v>
      </c>
    </row>
    <row r="1100" spans="1:7" ht="60.75" customHeight="1">
      <c r="A1100" s="18"/>
      <c r="B1100" s="208" t="s">
        <v>2896</v>
      </c>
      <c r="C1100" s="167">
        <v>479.81</v>
      </c>
      <c r="D1100" s="20">
        <v>1</v>
      </c>
      <c r="E1100" s="188">
        <f t="shared" si="49"/>
        <v>479.81</v>
      </c>
      <c r="F1100" s="483" t="s">
        <v>2889</v>
      </c>
      <c r="G1100" s="20">
        <v>18</v>
      </c>
    </row>
    <row r="1101" spans="1:7" ht="68.25" customHeight="1">
      <c r="A1101" s="18"/>
      <c r="B1101" s="208" t="s">
        <v>2897</v>
      </c>
      <c r="C1101" s="167">
        <v>611.17999999999995</v>
      </c>
      <c r="D1101" s="20">
        <v>1</v>
      </c>
      <c r="E1101" s="188">
        <f t="shared" si="49"/>
        <v>611.17999999999995</v>
      </c>
      <c r="F1101" s="484"/>
      <c r="G1101" s="20">
        <v>18</v>
      </c>
    </row>
    <row r="1102" spans="1:7" ht="60.75" customHeight="1">
      <c r="A1102" s="18"/>
      <c r="B1102" s="208" t="s">
        <v>2898</v>
      </c>
      <c r="C1102" s="167">
        <v>228.48</v>
      </c>
      <c r="D1102" s="20">
        <v>1</v>
      </c>
      <c r="E1102" s="188">
        <f t="shared" si="49"/>
        <v>228.48</v>
      </c>
      <c r="F1102" s="484"/>
      <c r="G1102" s="20">
        <v>18</v>
      </c>
    </row>
    <row r="1103" spans="1:7" ht="59.25" customHeight="1">
      <c r="A1103" s="18"/>
      <c r="B1103" s="208" t="s">
        <v>2899</v>
      </c>
      <c r="C1103" s="167">
        <v>159.94</v>
      </c>
      <c r="D1103" s="20">
        <v>1</v>
      </c>
      <c r="E1103" s="188">
        <f t="shared" si="49"/>
        <v>159.94</v>
      </c>
      <c r="F1103" s="484"/>
      <c r="G1103" s="20">
        <v>18</v>
      </c>
    </row>
    <row r="1104" spans="1:7" ht="64.5" customHeight="1">
      <c r="A1104" s="18"/>
      <c r="B1104" s="208" t="s">
        <v>2900</v>
      </c>
      <c r="C1104" s="167">
        <v>205.63</v>
      </c>
      <c r="D1104" s="20">
        <v>1</v>
      </c>
      <c r="E1104" s="188">
        <f t="shared" si="49"/>
        <v>205.63</v>
      </c>
      <c r="F1104" s="484"/>
      <c r="G1104" s="20">
        <v>18</v>
      </c>
    </row>
    <row r="1105" spans="1:7" ht="64.5" customHeight="1">
      <c r="A1105" s="18"/>
      <c r="B1105" s="208" t="s">
        <v>2901</v>
      </c>
      <c r="C1105" s="167">
        <v>137.09</v>
      </c>
      <c r="D1105" s="20">
        <v>1</v>
      </c>
      <c r="E1105" s="188">
        <f t="shared" si="49"/>
        <v>137.09</v>
      </c>
      <c r="F1105" s="485"/>
      <c r="G1105" s="20">
        <v>18</v>
      </c>
    </row>
    <row r="1106" spans="1:7" ht="57" customHeight="1">
      <c r="A1106" s="18"/>
      <c r="B1106" s="208" t="s">
        <v>2890</v>
      </c>
      <c r="C1106" s="167">
        <v>125.1</v>
      </c>
      <c r="D1106" s="20">
        <v>1</v>
      </c>
      <c r="E1106" s="188">
        <f t="shared" si="49"/>
        <v>125.1</v>
      </c>
      <c r="F1106" s="483" t="s">
        <v>2886</v>
      </c>
      <c r="G1106" s="20">
        <v>10</v>
      </c>
    </row>
    <row r="1107" spans="1:7" ht="53.25" customHeight="1">
      <c r="A1107" s="18"/>
      <c r="B1107" s="208" t="s">
        <v>2891</v>
      </c>
      <c r="C1107" s="167">
        <v>125.1</v>
      </c>
      <c r="D1107" s="20">
        <v>1</v>
      </c>
      <c r="E1107" s="188">
        <f t="shared" si="49"/>
        <v>125.1</v>
      </c>
      <c r="F1107" s="484"/>
      <c r="G1107" s="20">
        <v>10</v>
      </c>
    </row>
    <row r="1108" spans="1:7" ht="48" customHeight="1">
      <c r="A1108" s="18"/>
      <c r="B1108" s="208" t="s">
        <v>2892</v>
      </c>
      <c r="C1108" s="167">
        <v>197.24</v>
      </c>
      <c r="D1108" s="20">
        <v>1</v>
      </c>
      <c r="E1108" s="188">
        <f t="shared" si="49"/>
        <v>197.24</v>
      </c>
      <c r="F1108" s="484"/>
      <c r="G1108" s="20">
        <v>10</v>
      </c>
    </row>
    <row r="1109" spans="1:7" ht="48.75" customHeight="1">
      <c r="A1109" s="18"/>
      <c r="B1109" s="208" t="s">
        <v>2893</v>
      </c>
      <c r="C1109" s="167">
        <v>197.24</v>
      </c>
      <c r="D1109" s="20">
        <v>1</v>
      </c>
      <c r="E1109" s="188">
        <f t="shared" si="49"/>
        <v>197.24</v>
      </c>
      <c r="F1109" s="485"/>
      <c r="G1109" s="20">
        <v>10</v>
      </c>
    </row>
    <row r="1110" spans="1:7" ht="30.75">
      <c r="A1110" s="18"/>
      <c r="B1110" s="19" t="s">
        <v>1748</v>
      </c>
      <c r="C1110" s="167">
        <v>118.99</v>
      </c>
      <c r="D1110" s="20">
        <v>1</v>
      </c>
      <c r="E1110" s="188">
        <f t="shared" ref="E1110:E1113" si="50">C1110</f>
        <v>118.99</v>
      </c>
      <c r="F1110" s="501" t="s">
        <v>1061</v>
      </c>
      <c r="G1110" s="20">
        <v>18</v>
      </c>
    </row>
    <row r="1111" spans="1:7" ht="30.75">
      <c r="A1111" s="18"/>
      <c r="B1111" s="19" t="s">
        <v>1749</v>
      </c>
      <c r="C1111" s="167">
        <v>118.99</v>
      </c>
      <c r="D1111" s="20">
        <v>1</v>
      </c>
      <c r="E1111" s="188">
        <f t="shared" si="50"/>
        <v>118.99</v>
      </c>
      <c r="F1111" s="501"/>
      <c r="G1111" s="20">
        <v>18</v>
      </c>
    </row>
    <row r="1112" spans="1:7" ht="30.75">
      <c r="A1112" s="18"/>
      <c r="B1112" s="19" t="s">
        <v>1062</v>
      </c>
      <c r="C1112" s="167">
        <v>93.11</v>
      </c>
      <c r="D1112" s="20">
        <v>1</v>
      </c>
      <c r="E1112" s="188">
        <f t="shared" si="50"/>
        <v>93.11</v>
      </c>
      <c r="F1112" s="501"/>
      <c r="G1112" s="20">
        <v>18</v>
      </c>
    </row>
    <row r="1113" spans="1:7" ht="30.75">
      <c r="A1113" s="18"/>
      <c r="B1113" s="19" t="s">
        <v>1063</v>
      </c>
      <c r="C1113" s="167">
        <v>93.11</v>
      </c>
      <c r="D1113" s="20">
        <v>1</v>
      </c>
      <c r="E1113" s="188">
        <f t="shared" si="50"/>
        <v>93.11</v>
      </c>
      <c r="F1113" s="501"/>
      <c r="G1113" s="20">
        <v>18</v>
      </c>
    </row>
    <row r="1114" spans="1:7" ht="30.75">
      <c r="A1114" s="18"/>
      <c r="B1114" s="19" t="s">
        <v>1986</v>
      </c>
      <c r="C1114" s="167">
        <v>88.2</v>
      </c>
      <c r="D1114" s="20">
        <v>1</v>
      </c>
      <c r="E1114" s="188">
        <f t="shared" ref="E1114:E1122" si="51">C1114/D1114</f>
        <v>88.2</v>
      </c>
      <c r="F1114" s="252" t="s">
        <v>1064</v>
      </c>
      <c r="G1114" s="20">
        <v>18</v>
      </c>
    </row>
    <row r="1115" spans="1:7" ht="30.75">
      <c r="A1115" s="18"/>
      <c r="B1115" s="19" t="s">
        <v>1987</v>
      </c>
      <c r="C1115" s="167">
        <v>88.2</v>
      </c>
      <c r="D1115" s="20">
        <v>1</v>
      </c>
      <c r="E1115" s="188">
        <f t="shared" si="51"/>
        <v>88.2</v>
      </c>
      <c r="F1115" s="252" t="s">
        <v>1065</v>
      </c>
      <c r="G1115" s="20">
        <v>18</v>
      </c>
    </row>
    <row r="1116" spans="1:7" ht="30.75">
      <c r="A1116" s="18"/>
      <c r="B1116" s="19" t="s">
        <v>1990</v>
      </c>
      <c r="C1116" s="167">
        <v>53.01</v>
      </c>
      <c r="D1116" s="20">
        <v>1</v>
      </c>
      <c r="E1116" s="188">
        <f t="shared" si="51"/>
        <v>53.01</v>
      </c>
      <c r="F1116" s="252" t="s">
        <v>1065</v>
      </c>
      <c r="G1116" s="20">
        <v>18</v>
      </c>
    </row>
    <row r="1117" spans="1:7" ht="30.75">
      <c r="A1117" s="18"/>
      <c r="B1117" s="19" t="s">
        <v>1991</v>
      </c>
      <c r="C1117" s="167">
        <v>53.01</v>
      </c>
      <c r="D1117" s="20">
        <v>1</v>
      </c>
      <c r="E1117" s="188">
        <f t="shared" si="51"/>
        <v>53.01</v>
      </c>
      <c r="F1117" s="252" t="s">
        <v>1064</v>
      </c>
      <c r="G1117" s="20">
        <v>18</v>
      </c>
    </row>
    <row r="1118" spans="1:7" ht="30.75">
      <c r="A1118" s="18"/>
      <c r="B1118" s="15" t="s">
        <v>1988</v>
      </c>
      <c r="C1118" s="167">
        <v>108.53</v>
      </c>
      <c r="D1118" s="20">
        <v>1</v>
      </c>
      <c r="E1118" s="188">
        <f t="shared" si="51"/>
        <v>108.53</v>
      </c>
      <c r="F1118" s="252" t="s">
        <v>1065</v>
      </c>
      <c r="G1118" s="20">
        <v>18</v>
      </c>
    </row>
    <row r="1119" spans="1:7" ht="30.75">
      <c r="A1119" s="18"/>
      <c r="B1119" s="15" t="s">
        <v>1989</v>
      </c>
      <c r="C1119" s="167">
        <v>108.53</v>
      </c>
      <c r="D1119" s="20">
        <v>1</v>
      </c>
      <c r="E1119" s="188">
        <f t="shared" si="51"/>
        <v>108.53</v>
      </c>
      <c r="F1119" s="252" t="s">
        <v>1064</v>
      </c>
      <c r="G1119" s="20">
        <v>18</v>
      </c>
    </row>
    <row r="1120" spans="1:7" ht="61.5">
      <c r="A1120" s="18"/>
      <c r="B1120" s="182" t="s">
        <v>1992</v>
      </c>
      <c r="C1120" s="167">
        <v>1365</v>
      </c>
      <c r="D1120" s="20">
        <v>1</v>
      </c>
      <c r="E1120" s="188">
        <f t="shared" si="51"/>
        <v>1365</v>
      </c>
      <c r="F1120" s="252" t="s">
        <v>1993</v>
      </c>
      <c r="G1120" s="20">
        <v>18</v>
      </c>
    </row>
    <row r="1121" spans="1:7" ht="135.75" customHeight="1">
      <c r="A1121" s="18"/>
      <c r="B1121" s="182" t="s">
        <v>1367</v>
      </c>
      <c r="C1121" s="167">
        <v>102.7</v>
      </c>
      <c r="D1121" s="20">
        <v>1</v>
      </c>
      <c r="E1121" s="188">
        <f t="shared" si="51"/>
        <v>102.7</v>
      </c>
      <c r="F1121" s="483" t="s">
        <v>1994</v>
      </c>
      <c r="G1121" s="20">
        <v>18</v>
      </c>
    </row>
    <row r="1122" spans="1:7" ht="111" customHeight="1">
      <c r="A1122" s="18"/>
      <c r="B1122" s="182" t="s">
        <v>1368</v>
      </c>
      <c r="C1122" s="167">
        <v>257.39999999999998</v>
      </c>
      <c r="D1122" s="20">
        <v>1</v>
      </c>
      <c r="E1122" s="188">
        <f t="shared" si="51"/>
        <v>257.39999999999998</v>
      </c>
      <c r="F1122" s="485"/>
      <c r="G1122" s="20">
        <v>18</v>
      </c>
    </row>
    <row r="1123" spans="1:7" ht="30.75">
      <c r="A1123" s="18"/>
      <c r="B1123" s="19" t="s">
        <v>1734</v>
      </c>
      <c r="C1123" s="168">
        <v>102.7</v>
      </c>
      <c r="D1123" s="20">
        <v>1</v>
      </c>
      <c r="E1123" s="188">
        <f t="shared" ref="E1123:E1135" si="52">C1123/D1123</f>
        <v>102.7</v>
      </c>
      <c r="F1123" s="501" t="s">
        <v>1068</v>
      </c>
      <c r="G1123" s="20">
        <v>18</v>
      </c>
    </row>
    <row r="1124" spans="1:7" ht="30.75">
      <c r="A1124" s="18"/>
      <c r="B1124" s="19" t="s">
        <v>1736</v>
      </c>
      <c r="C1124" s="167">
        <v>65</v>
      </c>
      <c r="D1124" s="20">
        <v>1</v>
      </c>
      <c r="E1124" s="188">
        <f t="shared" si="52"/>
        <v>65</v>
      </c>
      <c r="F1124" s="501"/>
      <c r="G1124" s="20">
        <v>18</v>
      </c>
    </row>
    <row r="1125" spans="1:7" ht="30.75">
      <c r="A1125" s="18"/>
      <c r="B1125" s="19" t="s">
        <v>1735</v>
      </c>
      <c r="C1125" s="167">
        <v>124.8</v>
      </c>
      <c r="D1125" s="20">
        <v>1</v>
      </c>
      <c r="E1125" s="188">
        <f t="shared" si="52"/>
        <v>124.8</v>
      </c>
      <c r="F1125" s="501"/>
      <c r="G1125" s="20">
        <v>18</v>
      </c>
    </row>
    <row r="1126" spans="1:7" ht="61.5">
      <c r="A1126" s="18"/>
      <c r="B1126" s="19" t="s">
        <v>1998</v>
      </c>
      <c r="C1126" s="168">
        <v>1400</v>
      </c>
      <c r="D1126" s="20">
        <v>1</v>
      </c>
      <c r="E1126" s="188">
        <f t="shared" si="52"/>
        <v>1400</v>
      </c>
      <c r="F1126" s="52" t="s">
        <v>1185</v>
      </c>
      <c r="G1126" s="20">
        <v>18</v>
      </c>
    </row>
    <row r="1127" spans="1:7" ht="51.75" customHeight="1">
      <c r="A1127" s="18"/>
      <c r="B1127" s="19" t="s">
        <v>1999</v>
      </c>
      <c r="C1127" s="168">
        <v>1900</v>
      </c>
      <c r="D1127" s="20">
        <v>1</v>
      </c>
      <c r="E1127" s="188">
        <f t="shared" si="52"/>
        <v>1900</v>
      </c>
      <c r="F1127" s="52" t="s">
        <v>1186</v>
      </c>
      <c r="G1127" s="20">
        <v>18</v>
      </c>
    </row>
    <row r="1128" spans="1:7" ht="51.75" customHeight="1">
      <c r="A1128" s="18"/>
      <c r="B1128" s="19" t="s">
        <v>2000</v>
      </c>
      <c r="C1128" s="168">
        <v>1100</v>
      </c>
      <c r="D1128" s="20">
        <v>1</v>
      </c>
      <c r="E1128" s="188">
        <f t="shared" si="52"/>
        <v>1100</v>
      </c>
      <c r="F1128" s="52" t="s">
        <v>1186</v>
      </c>
      <c r="G1128" s="20">
        <v>18</v>
      </c>
    </row>
    <row r="1129" spans="1:7" ht="145.5" customHeight="1">
      <c r="A1129" s="18"/>
      <c r="B1129" s="208" t="s">
        <v>2415</v>
      </c>
      <c r="C1129" s="168">
        <v>1200</v>
      </c>
      <c r="D1129" s="20">
        <v>1</v>
      </c>
      <c r="E1129" s="188">
        <f t="shared" si="52"/>
        <v>1200</v>
      </c>
      <c r="F1129" s="543" t="s">
        <v>2417</v>
      </c>
      <c r="G1129" s="20">
        <v>18</v>
      </c>
    </row>
    <row r="1130" spans="1:7" ht="96" customHeight="1">
      <c r="A1130" s="18"/>
      <c r="B1130" s="208" t="s">
        <v>2416</v>
      </c>
      <c r="C1130" s="168">
        <v>1000</v>
      </c>
      <c r="D1130" s="20">
        <v>1</v>
      </c>
      <c r="E1130" s="188">
        <f t="shared" si="52"/>
        <v>1000</v>
      </c>
      <c r="F1130" s="544"/>
      <c r="G1130" s="20">
        <v>18</v>
      </c>
    </row>
    <row r="1131" spans="1:7" ht="96" customHeight="1">
      <c r="A1131" s="18"/>
      <c r="B1131" s="208" t="s">
        <v>2986</v>
      </c>
      <c r="C1131" s="168">
        <v>118.13</v>
      </c>
      <c r="D1131" s="20">
        <v>1</v>
      </c>
      <c r="E1131" s="188">
        <f t="shared" si="52"/>
        <v>118.13</v>
      </c>
      <c r="F1131" s="480" t="s">
        <v>2407</v>
      </c>
      <c r="G1131" s="20">
        <v>18</v>
      </c>
    </row>
    <row r="1132" spans="1:7" ht="96" customHeight="1">
      <c r="A1132" s="18"/>
      <c r="B1132" s="208" t="s">
        <v>2987</v>
      </c>
      <c r="C1132" s="168">
        <v>139.03</v>
      </c>
      <c r="D1132" s="20">
        <v>2</v>
      </c>
      <c r="E1132" s="188">
        <f t="shared" si="52"/>
        <v>69.515000000000001</v>
      </c>
      <c r="F1132" s="481"/>
      <c r="G1132" s="20">
        <v>18</v>
      </c>
    </row>
    <row r="1133" spans="1:7" s="238" customFormat="1" ht="159" customHeight="1">
      <c r="A1133" s="239"/>
      <c r="B1133" s="240" t="s">
        <v>2406</v>
      </c>
      <c r="C1133" s="237">
        <v>175.13</v>
      </c>
      <c r="D1133" s="20">
        <v>1</v>
      </c>
      <c r="E1133" s="188">
        <f t="shared" si="52"/>
        <v>175.13</v>
      </c>
      <c r="F1133" s="482"/>
      <c r="G1133" s="20">
        <v>18</v>
      </c>
    </row>
    <row r="1134" spans="1:7" s="238" customFormat="1" ht="80.25" customHeight="1">
      <c r="A1134" s="239"/>
      <c r="B1134" s="240" t="s">
        <v>2405</v>
      </c>
      <c r="C1134" s="237">
        <v>89.79</v>
      </c>
      <c r="D1134" s="20">
        <v>1</v>
      </c>
      <c r="E1134" s="188">
        <f t="shared" si="52"/>
        <v>89.79</v>
      </c>
      <c r="F1134" s="52" t="s">
        <v>2408</v>
      </c>
      <c r="G1134" s="20">
        <v>18</v>
      </c>
    </row>
    <row r="1135" spans="1:7" ht="40.5" customHeight="1">
      <c r="A1135" s="18"/>
      <c r="B1135" s="19" t="s">
        <v>1995</v>
      </c>
      <c r="C1135" s="168">
        <v>520.79999999999995</v>
      </c>
      <c r="D1135" s="20">
        <v>5</v>
      </c>
      <c r="E1135" s="188">
        <f t="shared" si="52"/>
        <v>104.16</v>
      </c>
      <c r="F1135" s="518" t="s">
        <v>1189</v>
      </c>
      <c r="G1135" s="20">
        <v>18</v>
      </c>
    </row>
    <row r="1136" spans="1:7" ht="40.5" customHeight="1">
      <c r="A1136" s="18"/>
      <c r="B1136" s="19" t="s">
        <v>1363</v>
      </c>
      <c r="C1136" s="168">
        <v>403.2</v>
      </c>
      <c r="D1136" s="20">
        <v>5</v>
      </c>
      <c r="E1136" s="188">
        <f t="shared" ref="E1136:E1150" si="53">C1136/D1136</f>
        <v>80.64</v>
      </c>
      <c r="F1136" s="518"/>
      <c r="G1136" s="20">
        <v>18</v>
      </c>
    </row>
    <row r="1137" spans="1:7" ht="59.25" customHeight="1">
      <c r="A1137" s="18"/>
      <c r="B1137" s="19" t="s">
        <v>2931</v>
      </c>
      <c r="C1137" s="168">
        <v>240.37</v>
      </c>
      <c r="D1137" s="20">
        <v>2</v>
      </c>
      <c r="E1137" s="188">
        <f t="shared" si="53"/>
        <v>120.185</v>
      </c>
      <c r="F1137" s="548" t="s">
        <v>2936</v>
      </c>
      <c r="G1137" s="20">
        <v>18</v>
      </c>
    </row>
    <row r="1138" spans="1:7" ht="69" customHeight="1">
      <c r="A1138" s="18"/>
      <c r="B1138" s="19" t="s">
        <v>2932</v>
      </c>
      <c r="C1138" s="168">
        <v>251.55</v>
      </c>
      <c r="D1138" s="20">
        <v>2</v>
      </c>
      <c r="E1138" s="188">
        <f t="shared" si="53"/>
        <v>125.77500000000001</v>
      </c>
      <c r="F1138" s="549"/>
      <c r="G1138" s="20">
        <v>18</v>
      </c>
    </row>
    <row r="1139" spans="1:7" ht="57.75" customHeight="1">
      <c r="A1139" s="18"/>
      <c r="B1139" s="19" t="s">
        <v>2933</v>
      </c>
      <c r="C1139" s="168">
        <v>240.37</v>
      </c>
      <c r="D1139" s="20">
        <v>2</v>
      </c>
      <c r="E1139" s="188">
        <f t="shared" si="53"/>
        <v>120.185</v>
      </c>
      <c r="F1139" s="549"/>
      <c r="G1139" s="20">
        <v>18</v>
      </c>
    </row>
    <row r="1140" spans="1:7" ht="67.5" customHeight="1">
      <c r="A1140" s="18"/>
      <c r="B1140" s="19" t="s">
        <v>2934</v>
      </c>
      <c r="C1140" s="168">
        <v>251.55</v>
      </c>
      <c r="D1140" s="20">
        <v>2</v>
      </c>
      <c r="E1140" s="188">
        <f t="shared" si="53"/>
        <v>125.77500000000001</v>
      </c>
      <c r="F1140" s="549"/>
      <c r="G1140" s="20">
        <v>18</v>
      </c>
    </row>
    <row r="1141" spans="1:7" ht="40.5" customHeight="1">
      <c r="A1141" s="18"/>
      <c r="B1141" s="19" t="s">
        <v>2935</v>
      </c>
      <c r="C1141" s="168">
        <v>240.37</v>
      </c>
      <c r="D1141" s="20">
        <v>2</v>
      </c>
      <c r="E1141" s="188">
        <f t="shared" si="53"/>
        <v>120.185</v>
      </c>
      <c r="F1141" s="550"/>
      <c r="G1141" s="20">
        <v>18</v>
      </c>
    </row>
    <row r="1142" spans="1:7" ht="64.150000000000006" customHeight="1">
      <c r="A1142" s="18"/>
      <c r="B1142" s="208" t="s">
        <v>3008</v>
      </c>
      <c r="C1142" s="168">
        <v>257.14</v>
      </c>
      <c r="D1142" s="20">
        <v>2</v>
      </c>
      <c r="E1142" s="188">
        <f t="shared" si="53"/>
        <v>128.57</v>
      </c>
      <c r="F1142" s="445"/>
      <c r="G1142" s="20"/>
    </row>
    <row r="1143" spans="1:7" ht="38.25" customHeight="1">
      <c r="A1143" s="18"/>
      <c r="B1143" s="19" t="s">
        <v>1364</v>
      </c>
      <c r="C1143" s="168">
        <v>129.32</v>
      </c>
      <c r="D1143" s="20">
        <v>1</v>
      </c>
      <c r="E1143" s="188">
        <f t="shared" si="53"/>
        <v>129.32</v>
      </c>
      <c r="F1143" s="518" t="s">
        <v>1520</v>
      </c>
      <c r="G1143" s="20">
        <v>18</v>
      </c>
    </row>
    <row r="1144" spans="1:7" ht="30.75">
      <c r="A1144" s="18"/>
      <c r="B1144" s="19" t="s">
        <v>1365</v>
      </c>
      <c r="C1144" s="168">
        <v>159.88999999999999</v>
      </c>
      <c r="D1144" s="20">
        <v>1</v>
      </c>
      <c r="E1144" s="188">
        <f t="shared" si="53"/>
        <v>159.88999999999999</v>
      </c>
      <c r="F1144" s="518"/>
      <c r="G1144" s="20">
        <v>18</v>
      </c>
    </row>
    <row r="1145" spans="1:7" ht="30.75">
      <c r="A1145" s="18"/>
      <c r="B1145" s="19" t="s">
        <v>1366</v>
      </c>
      <c r="C1145" s="168">
        <v>112.88</v>
      </c>
      <c r="D1145" s="20">
        <v>1</v>
      </c>
      <c r="E1145" s="188">
        <f t="shared" si="53"/>
        <v>112.88</v>
      </c>
      <c r="F1145" s="518"/>
      <c r="G1145" s="20">
        <v>18</v>
      </c>
    </row>
    <row r="1146" spans="1:7" ht="30.75">
      <c r="A1146" s="18"/>
      <c r="B1146" s="19" t="s">
        <v>1724</v>
      </c>
      <c r="C1146" s="168">
        <v>178.7</v>
      </c>
      <c r="D1146" s="20">
        <v>1</v>
      </c>
      <c r="E1146" s="188">
        <f t="shared" si="53"/>
        <v>178.7</v>
      </c>
      <c r="F1146" s="518"/>
      <c r="G1146" s="20">
        <v>18</v>
      </c>
    </row>
    <row r="1147" spans="1:7" ht="39" customHeight="1">
      <c r="A1147" s="18"/>
      <c r="B1147" s="19" t="s">
        <v>1725</v>
      </c>
      <c r="C1147" s="168">
        <v>229.26</v>
      </c>
      <c r="D1147" s="20">
        <v>1</v>
      </c>
      <c r="E1147" s="188">
        <f t="shared" si="53"/>
        <v>229.26</v>
      </c>
      <c r="F1147" s="518"/>
      <c r="G1147" s="20">
        <v>18</v>
      </c>
    </row>
    <row r="1148" spans="1:7" ht="61.5">
      <c r="A1148" s="18"/>
      <c r="B1148" s="19" t="s">
        <v>1996</v>
      </c>
      <c r="C1148" s="168">
        <v>1400</v>
      </c>
      <c r="D1148" s="20">
        <v>1</v>
      </c>
      <c r="E1148" s="188">
        <f t="shared" si="53"/>
        <v>1400</v>
      </c>
      <c r="F1148" s="52" t="s">
        <v>1200</v>
      </c>
      <c r="G1148" s="20">
        <v>18</v>
      </c>
    </row>
    <row r="1149" spans="1:7" ht="61.5">
      <c r="A1149" s="18"/>
      <c r="B1149" s="19" t="s">
        <v>1997</v>
      </c>
      <c r="C1149" s="168">
        <v>1900</v>
      </c>
      <c r="D1149" s="20">
        <v>1</v>
      </c>
      <c r="E1149" s="188">
        <f t="shared" si="53"/>
        <v>1900</v>
      </c>
      <c r="F1149" s="52" t="s">
        <v>1199</v>
      </c>
      <c r="G1149" s="20">
        <v>18</v>
      </c>
    </row>
    <row r="1150" spans="1:7" ht="153.75">
      <c r="A1150" s="18"/>
      <c r="B1150" s="208" t="s">
        <v>3007</v>
      </c>
      <c r="C1150" s="168">
        <v>583.71</v>
      </c>
      <c r="D1150" s="20">
        <v>1</v>
      </c>
      <c r="E1150" s="188">
        <f t="shared" si="53"/>
        <v>583.71</v>
      </c>
      <c r="F1150" s="52" t="s">
        <v>2873</v>
      </c>
      <c r="G1150" s="20">
        <v>18</v>
      </c>
    </row>
    <row r="1151" spans="1:7" s="269" customFormat="1" ht="34.9" customHeight="1">
      <c r="A1151" s="522" t="s">
        <v>1521</v>
      </c>
      <c r="B1151" s="522"/>
      <c r="C1151" s="522"/>
      <c r="D1151" s="522"/>
      <c r="E1151" s="522"/>
      <c r="F1151" s="522"/>
      <c r="G1151" s="522"/>
    </row>
    <row r="1152" spans="1:7" ht="34.9" customHeight="1">
      <c r="A1152" s="18"/>
      <c r="B1152" s="19" t="s">
        <v>2001</v>
      </c>
      <c r="C1152" s="166">
        <v>124.8</v>
      </c>
      <c r="D1152" s="20">
        <v>1</v>
      </c>
      <c r="E1152" s="188">
        <f t="shared" ref="E1152:E1173" si="54">C1152/D1152</f>
        <v>124.8</v>
      </c>
      <c r="F1152" s="501" t="s">
        <v>1166</v>
      </c>
      <c r="G1152" s="20">
        <v>18</v>
      </c>
    </row>
    <row r="1153" spans="1:7" ht="30.75">
      <c r="A1153" s="18"/>
      <c r="B1153" s="19" t="s">
        <v>2002</v>
      </c>
      <c r="C1153" s="166">
        <v>185.9</v>
      </c>
      <c r="D1153" s="20">
        <v>1</v>
      </c>
      <c r="E1153" s="188">
        <f t="shared" si="54"/>
        <v>185.9</v>
      </c>
      <c r="F1153" s="501"/>
      <c r="G1153" s="20">
        <v>18</v>
      </c>
    </row>
    <row r="1154" spans="1:7" ht="34.9" customHeight="1">
      <c r="A1154" s="18"/>
      <c r="B1154" s="19" t="s">
        <v>2003</v>
      </c>
      <c r="C1154" s="166">
        <v>97.5</v>
      </c>
      <c r="D1154" s="20">
        <v>1</v>
      </c>
      <c r="E1154" s="188">
        <f t="shared" si="54"/>
        <v>97.5</v>
      </c>
      <c r="F1154" s="501"/>
      <c r="G1154" s="20">
        <v>18</v>
      </c>
    </row>
    <row r="1155" spans="1:7" ht="34.9" customHeight="1">
      <c r="A1155" s="18"/>
      <c r="B1155" s="19" t="s">
        <v>2004</v>
      </c>
      <c r="C1155" s="166">
        <v>168.75</v>
      </c>
      <c r="D1155" s="20">
        <v>1</v>
      </c>
      <c r="E1155" s="188">
        <f t="shared" si="54"/>
        <v>168.75</v>
      </c>
      <c r="F1155" s="501"/>
      <c r="G1155" s="20">
        <v>18</v>
      </c>
    </row>
    <row r="1156" spans="1:7" ht="46.5" customHeight="1">
      <c r="A1156" s="18"/>
      <c r="B1156" s="55" t="s">
        <v>2005</v>
      </c>
      <c r="C1156" s="166">
        <v>71.25</v>
      </c>
      <c r="D1156" s="20">
        <v>1</v>
      </c>
      <c r="E1156" s="188">
        <f t="shared" si="54"/>
        <v>71.25</v>
      </c>
      <c r="F1156" s="501" t="s">
        <v>1167</v>
      </c>
      <c r="G1156" s="20">
        <v>18</v>
      </c>
    </row>
    <row r="1157" spans="1:7" ht="46.5" customHeight="1">
      <c r="A1157" s="18"/>
      <c r="B1157" s="55" t="s">
        <v>2006</v>
      </c>
      <c r="C1157" s="166">
        <v>44.72</v>
      </c>
      <c r="D1157" s="20">
        <v>1</v>
      </c>
      <c r="E1157" s="188">
        <f t="shared" si="54"/>
        <v>44.72</v>
      </c>
      <c r="F1157" s="501"/>
      <c r="G1157" s="20">
        <v>18</v>
      </c>
    </row>
    <row r="1158" spans="1:7" ht="44.25" customHeight="1">
      <c r="A1158" s="18"/>
      <c r="B1158" s="19" t="s">
        <v>2007</v>
      </c>
      <c r="C1158" s="166">
        <v>39.31</v>
      </c>
      <c r="D1158" s="20">
        <v>1</v>
      </c>
      <c r="E1158" s="188">
        <f t="shared" si="54"/>
        <v>39.31</v>
      </c>
      <c r="F1158" s="501" t="s">
        <v>1168</v>
      </c>
      <c r="G1158" s="20">
        <v>10</v>
      </c>
    </row>
    <row r="1159" spans="1:7" ht="44.25" customHeight="1">
      <c r="A1159" s="18"/>
      <c r="B1159" s="19" t="s">
        <v>2008</v>
      </c>
      <c r="C1159" s="166">
        <v>32.659999999999997</v>
      </c>
      <c r="D1159" s="20">
        <v>1</v>
      </c>
      <c r="E1159" s="188">
        <f t="shared" si="54"/>
        <v>32.659999999999997</v>
      </c>
      <c r="F1159" s="501"/>
      <c r="G1159" s="20">
        <v>18</v>
      </c>
    </row>
    <row r="1160" spans="1:7" ht="44.25" customHeight="1">
      <c r="A1160" s="18"/>
      <c r="B1160" s="19" t="s">
        <v>2009</v>
      </c>
      <c r="C1160" s="166">
        <v>26.08</v>
      </c>
      <c r="D1160" s="20">
        <v>1</v>
      </c>
      <c r="E1160" s="188">
        <f t="shared" si="54"/>
        <v>26.08</v>
      </c>
      <c r="F1160" s="501"/>
      <c r="G1160" s="20">
        <v>18</v>
      </c>
    </row>
    <row r="1161" spans="1:7" ht="168" customHeight="1">
      <c r="A1161" s="18"/>
      <c r="B1161" s="19" t="s">
        <v>1169</v>
      </c>
      <c r="C1161" s="166">
        <v>76.69</v>
      </c>
      <c r="D1161" s="20">
        <v>1</v>
      </c>
      <c r="E1161" s="188">
        <f t="shared" si="54"/>
        <v>76.69</v>
      </c>
      <c r="F1161" s="81" t="s">
        <v>1522</v>
      </c>
      <c r="G1161" s="20">
        <v>10</v>
      </c>
    </row>
    <row r="1162" spans="1:7" ht="124.15" customHeight="1">
      <c r="A1162" s="18"/>
      <c r="B1162" s="19" t="s">
        <v>1170</v>
      </c>
      <c r="C1162" s="166">
        <v>51.52</v>
      </c>
      <c r="D1162" s="20">
        <v>1</v>
      </c>
      <c r="E1162" s="188">
        <f t="shared" si="54"/>
        <v>51.52</v>
      </c>
      <c r="F1162" s="81" t="s">
        <v>1171</v>
      </c>
      <c r="G1162" s="20">
        <v>10</v>
      </c>
    </row>
    <row r="1163" spans="1:7" ht="69.75" customHeight="1">
      <c r="A1163" s="18"/>
      <c r="B1163" s="19" t="s">
        <v>2010</v>
      </c>
      <c r="C1163" s="166">
        <v>29.79</v>
      </c>
      <c r="D1163" s="20">
        <v>1</v>
      </c>
      <c r="E1163" s="188">
        <f t="shared" si="54"/>
        <v>29.79</v>
      </c>
      <c r="F1163" s="501" t="s">
        <v>1172</v>
      </c>
      <c r="G1163" s="20">
        <v>10</v>
      </c>
    </row>
    <row r="1164" spans="1:7" ht="69.75" customHeight="1">
      <c r="A1164" s="18"/>
      <c r="B1164" s="19" t="s">
        <v>2011</v>
      </c>
      <c r="C1164" s="166">
        <v>25.03</v>
      </c>
      <c r="D1164" s="20">
        <v>1</v>
      </c>
      <c r="E1164" s="188">
        <f t="shared" si="54"/>
        <v>25.03</v>
      </c>
      <c r="F1164" s="501"/>
      <c r="G1164" s="20">
        <v>18</v>
      </c>
    </row>
    <row r="1165" spans="1:7" ht="34.9" customHeight="1">
      <c r="A1165" s="18"/>
      <c r="B1165" s="19" t="s">
        <v>2012</v>
      </c>
      <c r="C1165" s="167">
        <v>27.78</v>
      </c>
      <c r="D1165" s="20">
        <v>1</v>
      </c>
      <c r="E1165" s="188">
        <f t="shared" si="54"/>
        <v>27.78</v>
      </c>
      <c r="F1165" s="501" t="s">
        <v>1173</v>
      </c>
      <c r="G1165" s="20">
        <v>18</v>
      </c>
    </row>
    <row r="1166" spans="1:7" ht="38.25" customHeight="1">
      <c r="A1166" s="18"/>
      <c r="B1166" s="19" t="s">
        <v>2013</v>
      </c>
      <c r="C1166" s="167">
        <v>25.66</v>
      </c>
      <c r="D1166" s="20">
        <v>1</v>
      </c>
      <c r="E1166" s="188">
        <f t="shared" si="54"/>
        <v>25.66</v>
      </c>
      <c r="F1166" s="501"/>
      <c r="G1166" s="20">
        <v>18</v>
      </c>
    </row>
    <row r="1167" spans="1:7" ht="42" customHeight="1">
      <c r="A1167" s="18"/>
      <c r="B1167" s="19" t="s">
        <v>2014</v>
      </c>
      <c r="C1167" s="167">
        <v>29.34</v>
      </c>
      <c r="D1167" s="20">
        <v>1</v>
      </c>
      <c r="E1167" s="188">
        <f t="shared" si="54"/>
        <v>29.34</v>
      </c>
      <c r="F1167" s="501" t="s">
        <v>1174</v>
      </c>
      <c r="G1167" s="20">
        <v>10</v>
      </c>
    </row>
    <row r="1168" spans="1:7" ht="34.9" customHeight="1">
      <c r="A1168" s="18"/>
      <c r="B1168" s="19" t="s">
        <v>2015</v>
      </c>
      <c r="C1168" s="168">
        <v>25.66</v>
      </c>
      <c r="D1168" s="20">
        <v>1</v>
      </c>
      <c r="E1168" s="188">
        <f t="shared" si="54"/>
        <v>25.66</v>
      </c>
      <c r="F1168" s="501"/>
      <c r="G1168" s="20">
        <v>18</v>
      </c>
    </row>
    <row r="1169" spans="1:7" ht="34.9" customHeight="1">
      <c r="A1169" s="18"/>
      <c r="B1169" s="19" t="s">
        <v>2016</v>
      </c>
      <c r="C1169" s="168">
        <v>158.88</v>
      </c>
      <c r="D1169" s="20">
        <v>5</v>
      </c>
      <c r="E1169" s="188">
        <f t="shared" si="54"/>
        <v>31.776</v>
      </c>
      <c r="F1169" s="501"/>
      <c r="G1169" s="20">
        <v>18</v>
      </c>
    </row>
    <row r="1170" spans="1:7" ht="36.75" customHeight="1">
      <c r="A1170" s="18"/>
      <c r="B1170" s="19" t="s">
        <v>2017</v>
      </c>
      <c r="C1170" s="167">
        <v>25.66</v>
      </c>
      <c r="D1170" s="20">
        <v>1</v>
      </c>
      <c r="E1170" s="188">
        <f t="shared" si="54"/>
        <v>25.66</v>
      </c>
      <c r="F1170" s="501" t="s">
        <v>1175</v>
      </c>
      <c r="G1170" s="20">
        <v>18</v>
      </c>
    </row>
    <row r="1171" spans="1:7" ht="36.75" customHeight="1">
      <c r="A1171" s="18"/>
      <c r="B1171" s="19" t="s">
        <v>2018</v>
      </c>
      <c r="C1171" s="167">
        <v>27.33</v>
      </c>
      <c r="D1171" s="20">
        <v>1</v>
      </c>
      <c r="E1171" s="188">
        <f t="shared" si="54"/>
        <v>27.33</v>
      </c>
      <c r="F1171" s="501"/>
      <c r="G1171" s="20">
        <v>10</v>
      </c>
    </row>
    <row r="1172" spans="1:7" ht="43.5" customHeight="1">
      <c r="A1172" s="18"/>
      <c r="B1172" s="19" t="s">
        <v>1176</v>
      </c>
      <c r="C1172" s="167">
        <v>89.6</v>
      </c>
      <c r="D1172" s="20">
        <v>1</v>
      </c>
      <c r="E1172" s="188">
        <f t="shared" si="54"/>
        <v>89.6</v>
      </c>
      <c r="F1172" s="252" t="s">
        <v>1177</v>
      </c>
      <c r="G1172" s="20">
        <v>18</v>
      </c>
    </row>
    <row r="1173" spans="1:7" ht="72.75" customHeight="1">
      <c r="A1173" s="18"/>
      <c r="B1173" s="19" t="s">
        <v>1178</v>
      </c>
      <c r="C1173" s="167">
        <v>100.64</v>
      </c>
      <c r="D1173" s="20">
        <v>1</v>
      </c>
      <c r="E1173" s="188">
        <f t="shared" si="54"/>
        <v>100.64</v>
      </c>
      <c r="F1173" s="252" t="s">
        <v>1179</v>
      </c>
      <c r="G1173" s="20">
        <v>18</v>
      </c>
    </row>
    <row r="1174" spans="1:7" s="269" customFormat="1" ht="34.9" customHeight="1">
      <c r="A1174" s="522" t="s">
        <v>1523</v>
      </c>
      <c r="B1174" s="522"/>
      <c r="C1174" s="522"/>
      <c r="D1174" s="522"/>
      <c r="E1174" s="522"/>
      <c r="F1174" s="522"/>
      <c r="G1174" s="522"/>
    </row>
    <row r="1175" spans="1:7" ht="34.9" customHeight="1">
      <c r="A1175" s="271"/>
      <c r="B1175" s="271" t="s">
        <v>1524</v>
      </c>
      <c r="C1175" s="499"/>
      <c r="D1175" s="499"/>
      <c r="E1175" s="499"/>
      <c r="F1175" s="499"/>
      <c r="G1175" s="499"/>
    </row>
    <row r="1176" spans="1:7" ht="63" customHeight="1">
      <c r="A1176" s="59"/>
      <c r="B1176" s="82" t="s">
        <v>1525</v>
      </c>
      <c r="C1176" s="166">
        <v>125</v>
      </c>
      <c r="D1176" s="21">
        <v>1</v>
      </c>
      <c r="E1176" s="162">
        <f t="shared" ref="E1176:E1185" si="55">C1176</f>
        <v>125</v>
      </c>
      <c r="F1176" s="531" t="s">
        <v>1530</v>
      </c>
      <c r="G1176" s="68">
        <v>18</v>
      </c>
    </row>
    <row r="1177" spans="1:7" ht="63" customHeight="1">
      <c r="A1177" s="59"/>
      <c r="B1177" s="82" t="s">
        <v>1526</v>
      </c>
      <c r="C1177" s="166">
        <v>204</v>
      </c>
      <c r="D1177" s="21">
        <v>1</v>
      </c>
      <c r="E1177" s="162">
        <f t="shared" si="55"/>
        <v>204</v>
      </c>
      <c r="F1177" s="532"/>
      <c r="G1177" s="68">
        <v>18</v>
      </c>
    </row>
    <row r="1178" spans="1:7" ht="63" customHeight="1">
      <c r="A1178" s="59"/>
      <c r="B1178" s="82" t="s">
        <v>2019</v>
      </c>
      <c r="C1178" s="166">
        <v>98</v>
      </c>
      <c r="D1178" s="21">
        <v>1</v>
      </c>
      <c r="E1178" s="162">
        <f t="shared" si="55"/>
        <v>98</v>
      </c>
      <c r="F1178" s="533"/>
      <c r="G1178" s="68">
        <v>18</v>
      </c>
    </row>
    <row r="1179" spans="1:7" ht="123">
      <c r="A1179" s="59"/>
      <c r="B1179" s="82" t="s">
        <v>1528</v>
      </c>
      <c r="C1179" s="166">
        <v>105</v>
      </c>
      <c r="D1179" s="21">
        <v>1</v>
      </c>
      <c r="E1179" s="162">
        <f t="shared" si="55"/>
        <v>105</v>
      </c>
      <c r="F1179" s="52" t="s">
        <v>1533</v>
      </c>
      <c r="G1179" s="68">
        <v>18</v>
      </c>
    </row>
    <row r="1180" spans="1:7" ht="61.5">
      <c r="A1180" s="59"/>
      <c r="B1180" s="82" t="s">
        <v>1529</v>
      </c>
      <c r="C1180" s="166">
        <v>179</v>
      </c>
      <c r="D1180" s="21">
        <v>1</v>
      </c>
      <c r="E1180" s="162">
        <f t="shared" si="55"/>
        <v>179</v>
      </c>
      <c r="F1180" s="52" t="s">
        <v>1531</v>
      </c>
      <c r="G1180" s="68">
        <v>18</v>
      </c>
    </row>
    <row r="1181" spans="1:7" ht="38.25" customHeight="1">
      <c r="A1181" s="59"/>
      <c r="B1181" s="82" t="s">
        <v>1122</v>
      </c>
      <c r="C1181" s="166">
        <v>150.47999999999999</v>
      </c>
      <c r="D1181" s="21">
        <v>1</v>
      </c>
      <c r="E1181" s="162">
        <f t="shared" si="55"/>
        <v>150.47999999999999</v>
      </c>
      <c r="F1181" s="253" t="s">
        <v>1121</v>
      </c>
      <c r="G1181" s="68">
        <v>18</v>
      </c>
    </row>
    <row r="1182" spans="1:7" ht="90" customHeight="1">
      <c r="A1182" s="59"/>
      <c r="B1182" s="19" t="s">
        <v>1123</v>
      </c>
      <c r="C1182" s="166">
        <v>144.5</v>
      </c>
      <c r="D1182" s="20">
        <v>1</v>
      </c>
      <c r="E1182" s="188">
        <f t="shared" si="55"/>
        <v>144.5</v>
      </c>
      <c r="F1182" s="55" t="s">
        <v>1124</v>
      </c>
      <c r="G1182" s="20">
        <v>18</v>
      </c>
    </row>
    <row r="1183" spans="1:7" ht="61.5">
      <c r="A1183" s="59"/>
      <c r="B1183" s="52" t="s">
        <v>1125</v>
      </c>
      <c r="C1183" s="166">
        <v>122.2</v>
      </c>
      <c r="D1183" s="21">
        <v>1</v>
      </c>
      <c r="E1183" s="162">
        <f t="shared" si="55"/>
        <v>122.2</v>
      </c>
      <c r="F1183" s="52" t="s">
        <v>1126</v>
      </c>
      <c r="G1183" s="68">
        <v>10</v>
      </c>
    </row>
    <row r="1184" spans="1:7" ht="61.5">
      <c r="A1184" s="59"/>
      <c r="B1184" s="52" t="s">
        <v>1127</v>
      </c>
      <c r="C1184" s="166">
        <v>218.4</v>
      </c>
      <c r="D1184" s="21">
        <v>1</v>
      </c>
      <c r="E1184" s="162">
        <f t="shared" si="55"/>
        <v>218.4</v>
      </c>
      <c r="F1184" s="52" t="s">
        <v>1128</v>
      </c>
      <c r="G1184" s="68">
        <v>10</v>
      </c>
    </row>
    <row r="1185" spans="1:7" ht="92.25">
      <c r="A1185" s="59"/>
      <c r="B1185" s="52" t="s">
        <v>1129</v>
      </c>
      <c r="C1185" s="166">
        <v>218.4</v>
      </c>
      <c r="D1185" s="21">
        <v>1</v>
      </c>
      <c r="E1185" s="162">
        <f t="shared" si="55"/>
        <v>218.4</v>
      </c>
      <c r="F1185" s="52" t="s">
        <v>1130</v>
      </c>
      <c r="G1185" s="68">
        <v>10</v>
      </c>
    </row>
    <row r="1186" spans="1:7" ht="39.75" customHeight="1">
      <c r="A1186" s="59"/>
      <c r="B1186" s="52" t="s">
        <v>2021</v>
      </c>
      <c r="C1186" s="166">
        <v>171.17</v>
      </c>
      <c r="D1186" s="21">
        <v>1</v>
      </c>
      <c r="E1186" s="162">
        <f>C1186/D1186</f>
        <v>171.17</v>
      </c>
      <c r="F1186" s="531" t="s">
        <v>1532</v>
      </c>
      <c r="G1186" s="68">
        <v>18</v>
      </c>
    </row>
    <row r="1187" spans="1:7" ht="39.75" customHeight="1">
      <c r="A1187" s="59"/>
      <c r="B1187" s="52" t="s">
        <v>2020</v>
      </c>
      <c r="C1187" s="166">
        <v>215.15</v>
      </c>
      <c r="D1187" s="21">
        <v>1</v>
      </c>
      <c r="E1187" s="162">
        <f>C1187/D1187</f>
        <v>215.15</v>
      </c>
      <c r="F1187" s="532"/>
      <c r="G1187" s="68">
        <v>18</v>
      </c>
    </row>
    <row r="1188" spans="1:7" ht="39.75" customHeight="1">
      <c r="A1188" s="59"/>
      <c r="B1188" s="19" t="s">
        <v>1413</v>
      </c>
      <c r="C1188" s="166">
        <v>232.85</v>
      </c>
      <c r="D1188" s="21">
        <v>1</v>
      </c>
      <c r="E1188" s="162">
        <f t="shared" ref="E1188:E1211" si="56">C1188/D1188</f>
        <v>232.85</v>
      </c>
      <c r="F1188" s="533"/>
      <c r="G1188" s="68">
        <v>18</v>
      </c>
    </row>
    <row r="1189" spans="1:7" ht="75" customHeight="1">
      <c r="A1189" s="59"/>
      <c r="B1189" s="19" t="s">
        <v>1375</v>
      </c>
      <c r="C1189" s="166">
        <v>768</v>
      </c>
      <c r="D1189" s="21">
        <v>10</v>
      </c>
      <c r="E1189" s="162">
        <f t="shared" si="56"/>
        <v>76.8</v>
      </c>
      <c r="F1189" s="55" t="s">
        <v>1188</v>
      </c>
      <c r="G1189" s="68">
        <v>18</v>
      </c>
    </row>
    <row r="1190" spans="1:7" ht="42" customHeight="1">
      <c r="A1190" s="59"/>
      <c r="B1190" s="83" t="s">
        <v>1131</v>
      </c>
      <c r="C1190" s="138">
        <v>250</v>
      </c>
      <c r="D1190" s="84">
        <v>1</v>
      </c>
      <c r="E1190" s="162">
        <f t="shared" si="56"/>
        <v>250</v>
      </c>
      <c r="F1190" s="52" t="s">
        <v>1132</v>
      </c>
      <c r="G1190" s="68">
        <v>18</v>
      </c>
    </row>
    <row r="1191" spans="1:7" ht="61.5">
      <c r="A1191" s="59"/>
      <c r="B1191" s="208" t="s">
        <v>2592</v>
      </c>
      <c r="C1191" s="166">
        <v>347.26</v>
      </c>
      <c r="D1191" s="20">
        <v>1</v>
      </c>
      <c r="E1191" s="162">
        <f t="shared" si="56"/>
        <v>347.26</v>
      </c>
      <c r="F1191" s="252" t="s">
        <v>1133</v>
      </c>
      <c r="G1191" s="68">
        <v>10</v>
      </c>
    </row>
    <row r="1192" spans="1:7" ht="61.5">
      <c r="A1192" s="59"/>
      <c r="B1192" s="19" t="s">
        <v>2022</v>
      </c>
      <c r="C1192" s="166">
        <v>205</v>
      </c>
      <c r="D1192" s="20">
        <v>5</v>
      </c>
      <c r="E1192" s="162">
        <f t="shared" si="56"/>
        <v>41</v>
      </c>
      <c r="F1192" s="255" t="s">
        <v>1134</v>
      </c>
      <c r="G1192" s="20">
        <v>18</v>
      </c>
    </row>
    <row r="1193" spans="1:7" ht="92.25">
      <c r="A1193" s="59"/>
      <c r="B1193" s="19" t="s">
        <v>1135</v>
      </c>
      <c r="C1193" s="166">
        <v>56.84</v>
      </c>
      <c r="D1193" s="20">
        <v>1</v>
      </c>
      <c r="E1193" s="162">
        <f t="shared" si="56"/>
        <v>56.84</v>
      </c>
      <c r="F1193" s="255" t="s">
        <v>1136</v>
      </c>
      <c r="G1193" s="20">
        <v>18</v>
      </c>
    </row>
    <row r="1194" spans="1:7" ht="42" customHeight="1">
      <c r="A1194" s="59"/>
      <c r="B1194" s="19" t="s">
        <v>2023</v>
      </c>
      <c r="C1194" s="168">
        <v>436.02</v>
      </c>
      <c r="D1194" s="20">
        <v>10</v>
      </c>
      <c r="E1194" s="162">
        <f t="shared" si="56"/>
        <v>43.601999999999997</v>
      </c>
      <c r="F1194" s="55" t="s">
        <v>1137</v>
      </c>
      <c r="G1194" s="20">
        <v>18</v>
      </c>
    </row>
    <row r="1195" spans="1:7" ht="93" customHeight="1">
      <c r="A1195" s="59"/>
      <c r="B1195" s="19" t="s">
        <v>2024</v>
      </c>
      <c r="C1195" s="168">
        <v>145.79</v>
      </c>
      <c r="D1195" s="20">
        <v>1</v>
      </c>
      <c r="E1195" s="162">
        <f t="shared" si="56"/>
        <v>145.79</v>
      </c>
      <c r="F1195" s="483" t="s">
        <v>2026</v>
      </c>
      <c r="G1195" s="20">
        <v>18</v>
      </c>
    </row>
    <row r="1196" spans="1:7" ht="93" customHeight="1">
      <c r="A1196" s="59"/>
      <c r="B1196" s="19" t="s">
        <v>2025</v>
      </c>
      <c r="C1196" s="168">
        <v>893.52</v>
      </c>
      <c r="D1196" s="20">
        <v>10</v>
      </c>
      <c r="E1196" s="162">
        <f t="shared" si="56"/>
        <v>89.352000000000004</v>
      </c>
      <c r="F1196" s="485"/>
      <c r="G1196" s="20">
        <v>18</v>
      </c>
    </row>
    <row r="1197" spans="1:7" ht="228.75" customHeight="1">
      <c r="A1197" s="59"/>
      <c r="B1197" s="19" t="s">
        <v>2027</v>
      </c>
      <c r="C1197" s="168">
        <v>436.02</v>
      </c>
      <c r="D1197" s="20">
        <v>10</v>
      </c>
      <c r="E1197" s="162">
        <f t="shared" si="56"/>
        <v>43.601999999999997</v>
      </c>
      <c r="F1197" s="257" t="s">
        <v>2028</v>
      </c>
      <c r="G1197" s="20">
        <v>18</v>
      </c>
    </row>
    <row r="1198" spans="1:7" ht="38.25" customHeight="1">
      <c r="A1198" s="59"/>
      <c r="B1198" s="19" t="s">
        <v>2029</v>
      </c>
      <c r="C1198" s="166">
        <v>503.1</v>
      </c>
      <c r="D1198" s="20">
        <v>10</v>
      </c>
      <c r="E1198" s="162">
        <f t="shared" si="56"/>
        <v>50.31</v>
      </c>
      <c r="F1198" s="55" t="s">
        <v>1138</v>
      </c>
      <c r="G1198" s="20">
        <v>10</v>
      </c>
    </row>
    <row r="1199" spans="1:7" ht="61.5" customHeight="1">
      <c r="A1199" s="59"/>
      <c r="B1199" s="19" t="s">
        <v>2030</v>
      </c>
      <c r="C1199" s="166">
        <v>65.42</v>
      </c>
      <c r="D1199" s="85">
        <v>1</v>
      </c>
      <c r="E1199" s="162">
        <f t="shared" si="56"/>
        <v>65.42</v>
      </c>
      <c r="F1199" s="501" t="s">
        <v>1139</v>
      </c>
      <c r="G1199" s="20">
        <v>18</v>
      </c>
    </row>
    <row r="1200" spans="1:7" ht="61.5" customHeight="1">
      <c r="A1200" s="59"/>
      <c r="B1200" s="19" t="s">
        <v>2031</v>
      </c>
      <c r="C1200" s="166">
        <v>54.53</v>
      </c>
      <c r="D1200" s="85">
        <v>1</v>
      </c>
      <c r="E1200" s="162">
        <f t="shared" si="56"/>
        <v>54.53</v>
      </c>
      <c r="F1200" s="501"/>
      <c r="G1200" s="20">
        <v>18</v>
      </c>
    </row>
    <row r="1201" spans="1:7" ht="61.5" customHeight="1">
      <c r="A1201" s="59"/>
      <c r="B1201" s="19" t="s">
        <v>2032</v>
      </c>
      <c r="C1201" s="166">
        <v>132.75</v>
      </c>
      <c r="D1201" s="20">
        <v>1</v>
      </c>
      <c r="E1201" s="162">
        <f t="shared" si="56"/>
        <v>132.75</v>
      </c>
      <c r="F1201" s="55" t="s">
        <v>1140</v>
      </c>
      <c r="G1201" s="20">
        <v>18</v>
      </c>
    </row>
    <row r="1202" spans="1:7" ht="217.9" customHeight="1">
      <c r="A1202" s="59"/>
      <c r="B1202" s="208" t="s">
        <v>3011</v>
      </c>
      <c r="C1202" s="166">
        <v>143</v>
      </c>
      <c r="D1202" s="20">
        <v>1</v>
      </c>
      <c r="E1202" s="162">
        <f t="shared" si="56"/>
        <v>143</v>
      </c>
      <c r="F1202" s="413" t="s">
        <v>3010</v>
      </c>
      <c r="G1202" s="20">
        <v>10</v>
      </c>
    </row>
    <row r="1203" spans="1:7" ht="42" customHeight="1">
      <c r="A1203" s="59"/>
      <c r="B1203" s="19" t="s">
        <v>1733</v>
      </c>
      <c r="C1203" s="166">
        <v>1631.39</v>
      </c>
      <c r="D1203" s="20">
        <v>1</v>
      </c>
      <c r="E1203" s="162">
        <f t="shared" si="56"/>
        <v>1631.39</v>
      </c>
      <c r="F1203" s="55" t="s">
        <v>1141</v>
      </c>
      <c r="G1203" s="20">
        <v>10</v>
      </c>
    </row>
    <row r="1204" spans="1:7" ht="93" customHeight="1">
      <c r="A1204" s="59"/>
      <c r="B1204" s="19" t="s">
        <v>2866</v>
      </c>
      <c r="C1204" s="166">
        <v>466.54</v>
      </c>
      <c r="D1204" s="20">
        <v>1</v>
      </c>
      <c r="E1204" s="162">
        <f t="shared" si="56"/>
        <v>466.54</v>
      </c>
      <c r="F1204" s="413" t="s">
        <v>2867</v>
      </c>
      <c r="G1204" s="20">
        <v>10</v>
      </c>
    </row>
    <row r="1205" spans="1:7" ht="36.75" customHeight="1">
      <c r="A1205" s="59"/>
      <c r="B1205" s="19" t="s">
        <v>2033</v>
      </c>
      <c r="C1205" s="166">
        <v>726.91</v>
      </c>
      <c r="D1205" s="20">
        <v>10</v>
      </c>
      <c r="E1205" s="162">
        <f t="shared" si="56"/>
        <v>72.691000000000003</v>
      </c>
      <c r="F1205" s="55" t="s">
        <v>1142</v>
      </c>
      <c r="G1205" s="20">
        <v>18</v>
      </c>
    </row>
    <row r="1206" spans="1:7" ht="30.75">
      <c r="A1206" s="18"/>
      <c r="B1206" s="19" t="s">
        <v>1376</v>
      </c>
      <c r="C1206" s="166">
        <v>206.98</v>
      </c>
      <c r="D1206" s="20">
        <v>1</v>
      </c>
      <c r="E1206" s="162">
        <f t="shared" si="56"/>
        <v>206.98</v>
      </c>
      <c r="F1206" s="501" t="s">
        <v>1194</v>
      </c>
      <c r="G1206" s="68">
        <v>18</v>
      </c>
    </row>
    <row r="1207" spans="1:7" ht="30.75">
      <c r="A1207" s="18"/>
      <c r="B1207" s="19" t="s">
        <v>1377</v>
      </c>
      <c r="C1207" s="166">
        <v>230.5</v>
      </c>
      <c r="D1207" s="20">
        <v>1</v>
      </c>
      <c r="E1207" s="162">
        <f t="shared" si="56"/>
        <v>230.5</v>
      </c>
      <c r="F1207" s="501"/>
      <c r="G1207" s="68">
        <v>18</v>
      </c>
    </row>
    <row r="1208" spans="1:7" ht="92.25">
      <c r="A1208" s="59"/>
      <c r="B1208" s="19" t="s">
        <v>1143</v>
      </c>
      <c r="C1208" s="166">
        <v>448</v>
      </c>
      <c r="D1208" s="20">
        <v>10</v>
      </c>
      <c r="E1208" s="162">
        <f t="shared" si="56"/>
        <v>44.8</v>
      </c>
      <c r="F1208" s="55" t="s">
        <v>1144</v>
      </c>
      <c r="G1208" s="20">
        <v>18</v>
      </c>
    </row>
    <row r="1209" spans="1:7" ht="61.5">
      <c r="A1209" s="59"/>
      <c r="B1209" s="19" t="s">
        <v>1145</v>
      </c>
      <c r="C1209" s="166">
        <v>448</v>
      </c>
      <c r="D1209" s="20">
        <v>10</v>
      </c>
      <c r="E1209" s="162">
        <f t="shared" si="56"/>
        <v>44.8</v>
      </c>
      <c r="F1209" s="55" t="s">
        <v>1146</v>
      </c>
      <c r="G1209" s="20">
        <v>18</v>
      </c>
    </row>
    <row r="1210" spans="1:7" ht="117.75" customHeight="1">
      <c r="A1210" s="59"/>
      <c r="B1210" s="19" t="s">
        <v>1147</v>
      </c>
      <c r="C1210" s="166">
        <v>448</v>
      </c>
      <c r="D1210" s="20">
        <v>10</v>
      </c>
      <c r="E1210" s="162">
        <f t="shared" si="56"/>
        <v>44.8</v>
      </c>
      <c r="F1210" s="55" t="s">
        <v>1148</v>
      </c>
      <c r="G1210" s="20">
        <v>18</v>
      </c>
    </row>
    <row r="1211" spans="1:7" ht="61.5">
      <c r="A1211" s="59"/>
      <c r="B1211" s="19" t="s">
        <v>1149</v>
      </c>
      <c r="C1211" s="166">
        <v>448</v>
      </c>
      <c r="D1211" s="20">
        <v>10</v>
      </c>
      <c r="E1211" s="162">
        <f t="shared" si="56"/>
        <v>44.8</v>
      </c>
      <c r="F1211" s="55" t="s">
        <v>1150</v>
      </c>
      <c r="G1211" s="20">
        <v>18</v>
      </c>
    </row>
    <row r="1212" spans="1:7" ht="34.9" customHeight="1">
      <c r="A1212" s="271"/>
      <c r="B1212" s="271" t="s">
        <v>1534</v>
      </c>
      <c r="C1212" s="499"/>
      <c r="D1212" s="499"/>
      <c r="E1212" s="499"/>
      <c r="F1212" s="499"/>
      <c r="G1212" s="499"/>
    </row>
    <row r="1213" spans="1:7" ht="93" customHeight="1">
      <c r="A1213" s="18"/>
      <c r="B1213" s="69" t="s">
        <v>2034</v>
      </c>
      <c r="C1213" s="166">
        <v>96.41</v>
      </c>
      <c r="D1213" s="21">
        <v>1</v>
      </c>
      <c r="E1213" s="162">
        <v>96.41</v>
      </c>
      <c r="F1213" s="252" t="s">
        <v>1392</v>
      </c>
      <c r="G1213" s="68">
        <v>18</v>
      </c>
    </row>
    <row r="1214" spans="1:7" ht="61.5">
      <c r="A1214" s="18"/>
      <c r="B1214" s="69" t="s">
        <v>2035</v>
      </c>
      <c r="C1214" s="166">
        <v>167.5</v>
      </c>
      <c r="D1214" s="21">
        <v>1</v>
      </c>
      <c r="E1214" s="162">
        <v>167.5</v>
      </c>
      <c r="F1214" s="252" t="s">
        <v>1193</v>
      </c>
      <c r="G1214" s="68">
        <v>18</v>
      </c>
    </row>
    <row r="1215" spans="1:7" ht="34.9" customHeight="1">
      <c r="A1215" s="271"/>
      <c r="B1215" s="271" t="s">
        <v>1535</v>
      </c>
      <c r="C1215" s="499"/>
      <c r="D1215" s="499"/>
      <c r="E1215" s="499"/>
      <c r="F1215" s="499"/>
      <c r="G1215" s="499"/>
    </row>
    <row r="1216" spans="1:7" ht="34.9" customHeight="1">
      <c r="A1216" s="18"/>
      <c r="B1216" s="19" t="s">
        <v>1151</v>
      </c>
      <c r="C1216" s="166">
        <v>109.69</v>
      </c>
      <c r="D1216" s="21">
        <v>1</v>
      </c>
      <c r="E1216" s="162">
        <f>C1216/D1216</f>
        <v>109.69</v>
      </c>
      <c r="F1216" s="253" t="s">
        <v>1152</v>
      </c>
      <c r="G1216" s="20">
        <v>18</v>
      </c>
    </row>
    <row r="1217" spans="1:7" ht="61.5">
      <c r="A1217" s="18"/>
      <c r="B1217" s="69" t="s">
        <v>1153</v>
      </c>
      <c r="C1217" s="166">
        <v>469</v>
      </c>
      <c r="D1217" s="21">
        <v>1</v>
      </c>
      <c r="E1217" s="162">
        <f t="shared" ref="E1217:E1228" si="57">C1217/D1217</f>
        <v>469</v>
      </c>
      <c r="F1217" s="52" t="s">
        <v>1154</v>
      </c>
      <c r="G1217" s="68">
        <v>18</v>
      </c>
    </row>
    <row r="1218" spans="1:7" ht="129.75" customHeight="1">
      <c r="A1218" s="18"/>
      <c r="B1218" s="69" t="s">
        <v>2038</v>
      </c>
      <c r="C1218" s="166">
        <v>240.5</v>
      </c>
      <c r="D1218" s="21">
        <v>1</v>
      </c>
      <c r="E1218" s="162">
        <f t="shared" si="57"/>
        <v>240.5</v>
      </c>
      <c r="F1218" s="52" t="s">
        <v>1536</v>
      </c>
      <c r="G1218" s="68">
        <v>18</v>
      </c>
    </row>
    <row r="1219" spans="1:7" ht="44.25" customHeight="1">
      <c r="A1219" s="18"/>
      <c r="B1219" s="69" t="s">
        <v>1155</v>
      </c>
      <c r="C1219" s="166">
        <v>214.5</v>
      </c>
      <c r="D1219" s="21">
        <v>1</v>
      </c>
      <c r="E1219" s="162">
        <f t="shared" si="57"/>
        <v>214.5</v>
      </c>
      <c r="F1219" s="52" t="s">
        <v>1156</v>
      </c>
      <c r="G1219" s="68">
        <v>18</v>
      </c>
    </row>
    <row r="1220" spans="1:7" ht="92.25">
      <c r="A1220" s="18"/>
      <c r="B1220" s="69" t="s">
        <v>1157</v>
      </c>
      <c r="C1220" s="166">
        <v>96</v>
      </c>
      <c r="D1220" s="21">
        <v>1</v>
      </c>
      <c r="E1220" s="162">
        <f t="shared" si="57"/>
        <v>96</v>
      </c>
      <c r="F1220" s="252" t="s">
        <v>1158</v>
      </c>
      <c r="G1220" s="68">
        <v>18</v>
      </c>
    </row>
    <row r="1221" spans="1:7" ht="61.5">
      <c r="A1221" s="18"/>
      <c r="B1221" s="69" t="s">
        <v>2036</v>
      </c>
      <c r="C1221" s="166">
        <v>142</v>
      </c>
      <c r="D1221" s="21">
        <v>1</v>
      </c>
      <c r="E1221" s="162">
        <f t="shared" si="57"/>
        <v>142</v>
      </c>
      <c r="F1221" s="252" t="s">
        <v>1391</v>
      </c>
      <c r="G1221" s="68">
        <v>18</v>
      </c>
    </row>
    <row r="1222" spans="1:7" ht="46.5" customHeight="1">
      <c r="A1222" s="18"/>
      <c r="B1222" s="19" t="s">
        <v>1159</v>
      </c>
      <c r="C1222" s="166">
        <v>207.28</v>
      </c>
      <c r="D1222" s="20">
        <v>1</v>
      </c>
      <c r="E1222" s="162">
        <f t="shared" si="57"/>
        <v>207.28</v>
      </c>
      <c r="F1222" s="252" t="s">
        <v>1160</v>
      </c>
      <c r="G1222" s="68">
        <v>18</v>
      </c>
    </row>
    <row r="1223" spans="1:7" ht="30.75">
      <c r="A1223" s="18"/>
      <c r="B1223" s="19" t="s">
        <v>2039</v>
      </c>
      <c r="C1223" s="166">
        <v>276.29000000000002</v>
      </c>
      <c r="D1223" s="20">
        <v>1</v>
      </c>
      <c r="E1223" s="162">
        <f t="shared" si="57"/>
        <v>276.29000000000002</v>
      </c>
      <c r="F1223" s="252" t="s">
        <v>1161</v>
      </c>
      <c r="G1223" s="68">
        <v>18</v>
      </c>
    </row>
    <row r="1224" spans="1:7" ht="61.5">
      <c r="A1224" s="18"/>
      <c r="B1224" s="19" t="s">
        <v>2856</v>
      </c>
      <c r="C1224" s="166">
        <v>384.31</v>
      </c>
      <c r="D1224" s="20">
        <v>1</v>
      </c>
      <c r="E1224" s="162">
        <f t="shared" si="57"/>
        <v>384.31</v>
      </c>
      <c r="F1224" s="252" t="s">
        <v>1162</v>
      </c>
      <c r="G1224" s="20">
        <v>10</v>
      </c>
    </row>
    <row r="1225" spans="1:7" ht="61.5">
      <c r="A1225" s="18"/>
      <c r="B1225" s="19" t="s">
        <v>2040</v>
      </c>
      <c r="C1225" s="166">
        <v>250.43</v>
      </c>
      <c r="D1225" s="20">
        <v>1</v>
      </c>
      <c r="E1225" s="162">
        <f t="shared" si="57"/>
        <v>250.43</v>
      </c>
      <c r="F1225" s="252" t="s">
        <v>1163</v>
      </c>
      <c r="G1225" s="20">
        <v>18</v>
      </c>
    </row>
    <row r="1226" spans="1:7" ht="98.25" customHeight="1">
      <c r="A1226" s="18"/>
      <c r="B1226" s="19" t="s">
        <v>2037</v>
      </c>
      <c r="C1226" s="166">
        <v>170</v>
      </c>
      <c r="D1226" s="20">
        <v>1</v>
      </c>
      <c r="E1226" s="162">
        <f t="shared" si="57"/>
        <v>170</v>
      </c>
      <c r="F1226" s="252" t="s">
        <v>1390</v>
      </c>
      <c r="G1226" s="20">
        <v>18</v>
      </c>
    </row>
    <row r="1227" spans="1:7" ht="123">
      <c r="A1227" s="18"/>
      <c r="B1227" s="76" t="s">
        <v>2330</v>
      </c>
      <c r="C1227" s="166">
        <v>448.75</v>
      </c>
      <c r="D1227" s="20">
        <v>1</v>
      </c>
      <c r="E1227" s="162">
        <f t="shared" si="57"/>
        <v>448.75</v>
      </c>
      <c r="F1227" s="252" t="s">
        <v>1164</v>
      </c>
      <c r="G1227" s="20">
        <v>18</v>
      </c>
    </row>
    <row r="1228" spans="1:7" ht="61.5">
      <c r="A1228" s="18"/>
      <c r="B1228" s="19" t="s">
        <v>2041</v>
      </c>
      <c r="C1228" s="166">
        <v>403.07</v>
      </c>
      <c r="D1228" s="20">
        <v>1</v>
      </c>
      <c r="E1228" s="162">
        <f t="shared" si="57"/>
        <v>403.07</v>
      </c>
      <c r="F1228" s="252" t="s">
        <v>1165</v>
      </c>
      <c r="G1228" s="20">
        <v>10</v>
      </c>
    </row>
    <row r="1229" spans="1:7" s="269" customFormat="1" ht="34.9" customHeight="1">
      <c r="A1229" s="522" t="s">
        <v>1694</v>
      </c>
      <c r="B1229" s="522"/>
      <c r="C1229" s="522"/>
      <c r="D1229" s="522"/>
      <c r="E1229" s="522"/>
      <c r="F1229" s="522"/>
      <c r="G1229" s="522"/>
    </row>
    <row r="1230" spans="1:7" ht="34.9" customHeight="1">
      <c r="A1230" s="271"/>
      <c r="B1230" s="271" t="s">
        <v>1754</v>
      </c>
      <c r="C1230" s="499"/>
      <c r="D1230" s="499"/>
      <c r="E1230" s="499"/>
      <c r="F1230" s="499"/>
      <c r="G1230" s="499"/>
    </row>
    <row r="1231" spans="1:7" ht="61.5">
      <c r="A1231" s="18"/>
      <c r="B1231" s="208" t="s">
        <v>2954</v>
      </c>
      <c r="C1231" s="166">
        <v>208.44</v>
      </c>
      <c r="D1231" s="20">
        <v>1</v>
      </c>
      <c r="E1231" s="188">
        <f>C1231/D1231</f>
        <v>208.44</v>
      </c>
      <c r="F1231" s="252" t="s">
        <v>1083</v>
      </c>
      <c r="G1231" s="20">
        <v>18</v>
      </c>
    </row>
    <row r="1232" spans="1:7" ht="61.5">
      <c r="A1232" s="18"/>
      <c r="B1232" s="19" t="s">
        <v>1537</v>
      </c>
      <c r="C1232" s="166">
        <v>142.46</v>
      </c>
      <c r="D1232" s="20">
        <v>1</v>
      </c>
      <c r="E1232" s="188">
        <f t="shared" ref="E1232:E1288" si="58">C1232/D1232</f>
        <v>142.46</v>
      </c>
      <c r="F1232" s="52" t="s">
        <v>1084</v>
      </c>
      <c r="G1232" s="20">
        <v>18</v>
      </c>
    </row>
    <row r="1233" spans="1:7" ht="40.5" customHeight="1">
      <c r="A1233" s="18"/>
      <c r="B1233" s="19" t="s">
        <v>1538</v>
      </c>
      <c r="C1233" s="166">
        <v>358.69</v>
      </c>
      <c r="D1233" s="20">
        <v>1</v>
      </c>
      <c r="E1233" s="188">
        <f t="shared" si="58"/>
        <v>358.69</v>
      </c>
      <c r="F1233" s="52" t="s">
        <v>1086</v>
      </c>
      <c r="G1233" s="20">
        <v>18</v>
      </c>
    </row>
    <row r="1234" spans="1:7" ht="30.75">
      <c r="A1234" s="18"/>
      <c r="B1234" s="19" t="s">
        <v>1539</v>
      </c>
      <c r="C1234" s="166">
        <v>121</v>
      </c>
      <c r="D1234" s="20">
        <v>1</v>
      </c>
      <c r="E1234" s="188">
        <f t="shared" si="58"/>
        <v>121</v>
      </c>
      <c r="F1234" s="260" t="s">
        <v>1384</v>
      </c>
      <c r="G1234" s="20">
        <v>18</v>
      </c>
    </row>
    <row r="1235" spans="1:7" ht="120" customHeight="1">
      <c r="A1235" s="18"/>
      <c r="B1235" s="19" t="s">
        <v>1540</v>
      </c>
      <c r="C1235" s="166">
        <v>116</v>
      </c>
      <c r="D1235" s="20">
        <v>1</v>
      </c>
      <c r="E1235" s="188">
        <f t="shared" si="58"/>
        <v>116</v>
      </c>
      <c r="F1235" s="252" t="s">
        <v>1389</v>
      </c>
      <c r="G1235" s="20">
        <v>18</v>
      </c>
    </row>
    <row r="1236" spans="1:7" ht="92.25">
      <c r="A1236" s="18"/>
      <c r="B1236" s="19" t="s">
        <v>1541</v>
      </c>
      <c r="C1236" s="166">
        <v>173</v>
      </c>
      <c r="D1236" s="20">
        <v>1</v>
      </c>
      <c r="E1236" s="188">
        <f t="shared" si="58"/>
        <v>173</v>
      </c>
      <c r="F1236" s="252" t="s">
        <v>1387</v>
      </c>
      <c r="G1236" s="20">
        <v>18</v>
      </c>
    </row>
    <row r="1237" spans="1:7" ht="30.75">
      <c r="A1237" s="18"/>
      <c r="B1237" s="19" t="s">
        <v>1542</v>
      </c>
      <c r="C1237" s="166">
        <v>439.25</v>
      </c>
      <c r="D1237" s="20">
        <v>1</v>
      </c>
      <c r="E1237" s="188">
        <f t="shared" si="58"/>
        <v>439.25</v>
      </c>
      <c r="F1237" s="52" t="s">
        <v>1087</v>
      </c>
      <c r="G1237" s="20">
        <v>18</v>
      </c>
    </row>
    <row r="1238" spans="1:7" ht="61.5">
      <c r="A1238" s="18"/>
      <c r="B1238" s="19" t="s">
        <v>1543</v>
      </c>
      <c r="C1238" s="166">
        <v>284.18</v>
      </c>
      <c r="D1238" s="20">
        <v>5</v>
      </c>
      <c r="E1238" s="188">
        <f t="shared" si="58"/>
        <v>56.835999999999999</v>
      </c>
      <c r="F1238" s="55" t="s">
        <v>1089</v>
      </c>
      <c r="G1238" s="20">
        <v>18</v>
      </c>
    </row>
    <row r="1239" spans="1:7" ht="61.5">
      <c r="A1239" s="18"/>
      <c r="B1239" s="19" t="s">
        <v>1544</v>
      </c>
      <c r="C1239" s="166">
        <v>1144</v>
      </c>
      <c r="D1239" s="20">
        <v>10</v>
      </c>
      <c r="E1239" s="188">
        <f t="shared" si="58"/>
        <v>114.4</v>
      </c>
      <c r="F1239" s="55" t="s">
        <v>1093</v>
      </c>
      <c r="G1239" s="20">
        <v>18</v>
      </c>
    </row>
    <row r="1240" spans="1:7" ht="61.5">
      <c r="A1240" s="18"/>
      <c r="B1240" s="19" t="s">
        <v>1545</v>
      </c>
      <c r="C1240" s="166">
        <v>1339</v>
      </c>
      <c r="D1240" s="20">
        <v>10</v>
      </c>
      <c r="E1240" s="188">
        <f t="shared" si="58"/>
        <v>133.9</v>
      </c>
      <c r="F1240" s="55" t="s">
        <v>1097</v>
      </c>
      <c r="G1240" s="20">
        <v>18</v>
      </c>
    </row>
    <row r="1241" spans="1:7" ht="61.5">
      <c r="A1241" s="18"/>
      <c r="B1241" s="19" t="s">
        <v>1546</v>
      </c>
      <c r="C1241" s="166">
        <v>999.32</v>
      </c>
      <c r="D1241" s="20">
        <v>10</v>
      </c>
      <c r="E1241" s="188">
        <f t="shared" si="58"/>
        <v>99.932000000000002</v>
      </c>
      <c r="F1241" s="55" t="s">
        <v>1093</v>
      </c>
      <c r="G1241" s="20">
        <v>18</v>
      </c>
    </row>
    <row r="1242" spans="1:7" ht="61.5">
      <c r="A1242" s="18"/>
      <c r="B1242" s="19" t="s">
        <v>1569</v>
      </c>
      <c r="C1242" s="166">
        <v>870.04</v>
      </c>
      <c r="D1242" s="20">
        <v>10</v>
      </c>
      <c r="E1242" s="188">
        <f t="shared" si="58"/>
        <v>87.003999999999991</v>
      </c>
      <c r="F1242" s="407" t="s">
        <v>2790</v>
      </c>
      <c r="G1242" s="20">
        <v>18</v>
      </c>
    </row>
    <row r="1243" spans="1:7" ht="40.5" customHeight="1">
      <c r="A1243" s="18"/>
      <c r="B1243" s="19" t="s">
        <v>1547</v>
      </c>
      <c r="C1243" s="166">
        <v>1144</v>
      </c>
      <c r="D1243" s="20">
        <v>10</v>
      </c>
      <c r="E1243" s="188">
        <f t="shared" si="58"/>
        <v>114.4</v>
      </c>
      <c r="F1243" s="55" t="s">
        <v>1100</v>
      </c>
      <c r="G1243" s="20">
        <v>18</v>
      </c>
    </row>
    <row r="1244" spans="1:7" ht="61.5">
      <c r="A1244" s="18"/>
      <c r="B1244" s="19" t="s">
        <v>1548</v>
      </c>
      <c r="C1244" s="166">
        <v>71.680000000000007</v>
      </c>
      <c r="D1244" s="20">
        <v>3</v>
      </c>
      <c r="E1244" s="188">
        <f t="shared" si="58"/>
        <v>23.893333333333334</v>
      </c>
      <c r="F1244" s="55" t="s">
        <v>1102</v>
      </c>
      <c r="G1244" s="20">
        <v>18</v>
      </c>
    </row>
    <row r="1245" spans="1:7" ht="61.5">
      <c r="A1245" s="18"/>
      <c r="B1245" s="19" t="s">
        <v>1549</v>
      </c>
      <c r="C1245" s="166">
        <v>71.680000000000007</v>
      </c>
      <c r="D1245" s="20">
        <v>3</v>
      </c>
      <c r="E1245" s="188">
        <f t="shared" si="58"/>
        <v>23.893333333333334</v>
      </c>
      <c r="F1245" s="55" t="s">
        <v>1103</v>
      </c>
      <c r="G1245" s="20">
        <v>18</v>
      </c>
    </row>
    <row r="1246" spans="1:7" ht="92.25">
      <c r="A1246" s="18"/>
      <c r="B1246" s="19" t="s">
        <v>1550</v>
      </c>
      <c r="C1246" s="166">
        <v>71.680000000000007</v>
      </c>
      <c r="D1246" s="20">
        <v>3</v>
      </c>
      <c r="E1246" s="188">
        <f t="shared" si="58"/>
        <v>23.893333333333334</v>
      </c>
      <c r="F1246" s="55" t="s">
        <v>1104</v>
      </c>
      <c r="G1246" s="20">
        <v>18</v>
      </c>
    </row>
    <row r="1247" spans="1:7" ht="61.5">
      <c r="A1247" s="18"/>
      <c r="B1247" s="19" t="s">
        <v>1551</v>
      </c>
      <c r="C1247" s="166">
        <v>213.25</v>
      </c>
      <c r="D1247" s="20">
        <v>5</v>
      </c>
      <c r="E1247" s="188">
        <f t="shared" si="58"/>
        <v>42.65</v>
      </c>
      <c r="F1247" s="55" t="s">
        <v>1106</v>
      </c>
      <c r="G1247" s="20">
        <v>18</v>
      </c>
    </row>
    <row r="1248" spans="1:7" ht="30.75">
      <c r="A1248" s="18"/>
      <c r="B1248" s="19" t="s">
        <v>1552</v>
      </c>
      <c r="C1248" s="166">
        <v>1340.64</v>
      </c>
      <c r="D1248" s="20">
        <v>1</v>
      </c>
      <c r="E1248" s="188">
        <f t="shared" si="58"/>
        <v>1340.64</v>
      </c>
      <c r="F1248" s="252" t="s">
        <v>1116</v>
      </c>
      <c r="G1248" s="20">
        <v>18</v>
      </c>
    </row>
    <row r="1249" spans="1:7" ht="61.5">
      <c r="A1249" s="18"/>
      <c r="B1249" s="19" t="s">
        <v>1553</v>
      </c>
      <c r="C1249" s="166">
        <v>881.78</v>
      </c>
      <c r="D1249" s="20">
        <v>10</v>
      </c>
      <c r="E1249" s="188">
        <f t="shared" si="58"/>
        <v>88.177999999999997</v>
      </c>
      <c r="F1249" s="55" t="s">
        <v>1117</v>
      </c>
      <c r="G1249" s="20">
        <v>18</v>
      </c>
    </row>
    <row r="1250" spans="1:7" ht="92.25">
      <c r="A1250" s="18"/>
      <c r="B1250" s="233" t="s">
        <v>2042</v>
      </c>
      <c r="C1250" s="166">
        <v>269.8</v>
      </c>
      <c r="D1250" s="20">
        <v>1</v>
      </c>
      <c r="E1250" s="188">
        <f t="shared" si="58"/>
        <v>269.8</v>
      </c>
      <c r="F1250" s="252" t="s">
        <v>1718</v>
      </c>
      <c r="G1250" s="20">
        <v>18</v>
      </c>
    </row>
    <row r="1251" spans="1:7" ht="282.75" customHeight="1">
      <c r="A1251" s="18"/>
      <c r="B1251" s="233" t="s">
        <v>1584</v>
      </c>
      <c r="C1251" s="166">
        <v>1274</v>
      </c>
      <c r="D1251" s="20">
        <v>10</v>
      </c>
      <c r="E1251" s="188">
        <f t="shared" si="58"/>
        <v>127.4</v>
      </c>
      <c r="F1251" s="252" t="s">
        <v>2043</v>
      </c>
      <c r="G1251" s="20">
        <v>18</v>
      </c>
    </row>
    <row r="1252" spans="1:7" ht="34.9" customHeight="1">
      <c r="A1252" s="271"/>
      <c r="B1252" s="271" t="s">
        <v>1554</v>
      </c>
      <c r="C1252" s="499"/>
      <c r="D1252" s="499"/>
      <c r="E1252" s="499"/>
      <c r="F1252" s="499"/>
      <c r="G1252" s="499"/>
    </row>
    <row r="1253" spans="1:7" ht="45.75" customHeight="1">
      <c r="A1253" s="18"/>
      <c r="B1253" s="19" t="s">
        <v>1555</v>
      </c>
      <c r="C1253" s="166">
        <v>230.66</v>
      </c>
      <c r="D1253" s="20">
        <v>1</v>
      </c>
      <c r="E1253" s="188">
        <f t="shared" si="58"/>
        <v>230.66</v>
      </c>
      <c r="F1253" s="52" t="s">
        <v>1082</v>
      </c>
      <c r="G1253" s="20">
        <v>18</v>
      </c>
    </row>
    <row r="1254" spans="1:7" ht="61.5">
      <c r="A1254" s="18"/>
      <c r="B1254" s="19" t="s">
        <v>1556</v>
      </c>
      <c r="C1254" s="166">
        <v>156.74</v>
      </c>
      <c r="D1254" s="20">
        <v>1</v>
      </c>
      <c r="E1254" s="188">
        <f t="shared" si="58"/>
        <v>156.74</v>
      </c>
      <c r="F1254" s="52" t="s">
        <v>1084</v>
      </c>
      <c r="G1254" s="20">
        <v>18</v>
      </c>
    </row>
    <row r="1255" spans="1:7" ht="45.75" customHeight="1">
      <c r="A1255" s="18"/>
      <c r="B1255" s="19" t="s">
        <v>1557</v>
      </c>
      <c r="C1255" s="166">
        <v>358.69</v>
      </c>
      <c r="D1255" s="20">
        <v>1</v>
      </c>
      <c r="E1255" s="188">
        <f t="shared" si="58"/>
        <v>358.69</v>
      </c>
      <c r="F1255" s="52" t="s">
        <v>1085</v>
      </c>
      <c r="G1255" s="20">
        <v>18</v>
      </c>
    </row>
    <row r="1256" spans="1:7" ht="140.25" customHeight="1">
      <c r="A1256" s="18"/>
      <c r="B1256" s="19" t="s">
        <v>1558</v>
      </c>
      <c r="C1256" s="166">
        <v>131</v>
      </c>
      <c r="D1256" s="20">
        <v>1</v>
      </c>
      <c r="E1256" s="188">
        <f t="shared" si="58"/>
        <v>131</v>
      </c>
      <c r="F1256" s="252" t="s">
        <v>1385</v>
      </c>
      <c r="G1256" s="20">
        <v>18</v>
      </c>
    </row>
    <row r="1257" spans="1:7" ht="147.75" customHeight="1">
      <c r="A1257" s="18"/>
      <c r="B1257" s="19" t="s">
        <v>1559</v>
      </c>
      <c r="C1257" s="166">
        <v>110</v>
      </c>
      <c r="D1257" s="20">
        <v>1</v>
      </c>
      <c r="E1257" s="188">
        <f t="shared" si="58"/>
        <v>110</v>
      </c>
      <c r="F1257" s="252" t="s">
        <v>1388</v>
      </c>
      <c r="G1257" s="20">
        <v>18</v>
      </c>
    </row>
    <row r="1258" spans="1:7" ht="92.25">
      <c r="A1258" s="18"/>
      <c r="B1258" s="19" t="s">
        <v>1560</v>
      </c>
      <c r="C1258" s="166">
        <v>146.75</v>
      </c>
      <c r="D1258" s="20">
        <v>1</v>
      </c>
      <c r="E1258" s="188">
        <f t="shared" si="58"/>
        <v>146.75</v>
      </c>
      <c r="F1258" s="252" t="s">
        <v>1386</v>
      </c>
      <c r="G1258" s="20">
        <v>18</v>
      </c>
    </row>
    <row r="1259" spans="1:7" ht="44.25" customHeight="1">
      <c r="A1259" s="18"/>
      <c r="B1259" s="19" t="s">
        <v>1561</v>
      </c>
      <c r="C1259" s="166">
        <v>269.88</v>
      </c>
      <c r="D1259" s="20">
        <v>5</v>
      </c>
      <c r="E1259" s="188">
        <f t="shared" si="58"/>
        <v>53.975999999999999</v>
      </c>
      <c r="F1259" s="55" t="s">
        <v>1090</v>
      </c>
      <c r="G1259" s="20">
        <v>18</v>
      </c>
    </row>
    <row r="1260" spans="1:7" ht="61.5">
      <c r="A1260" s="18"/>
      <c r="B1260" s="19" t="s">
        <v>1562</v>
      </c>
      <c r="C1260" s="166">
        <v>284.18</v>
      </c>
      <c r="D1260" s="20">
        <v>5</v>
      </c>
      <c r="E1260" s="188">
        <f t="shared" si="58"/>
        <v>56.835999999999999</v>
      </c>
      <c r="F1260" s="55" t="s">
        <v>1088</v>
      </c>
      <c r="G1260" s="20">
        <v>18</v>
      </c>
    </row>
    <row r="1261" spans="1:7" ht="61.5">
      <c r="A1261" s="18"/>
      <c r="B1261" s="19" t="s">
        <v>1563</v>
      </c>
      <c r="C1261" s="166">
        <v>760</v>
      </c>
      <c r="D1261" s="20">
        <v>1</v>
      </c>
      <c r="E1261" s="188">
        <f t="shared" si="58"/>
        <v>760</v>
      </c>
      <c r="F1261" s="252" t="s">
        <v>1091</v>
      </c>
      <c r="G1261" s="20">
        <v>18</v>
      </c>
    </row>
    <row r="1262" spans="1:7" ht="61.5">
      <c r="A1262" s="18"/>
      <c r="B1262" s="19" t="s">
        <v>2868</v>
      </c>
      <c r="C1262" s="166">
        <v>615.25</v>
      </c>
      <c r="D1262" s="20">
        <v>1</v>
      </c>
      <c r="E1262" s="188">
        <f t="shared" si="58"/>
        <v>615.25</v>
      </c>
      <c r="F1262" s="414" t="s">
        <v>2869</v>
      </c>
      <c r="G1262" s="20">
        <v>10</v>
      </c>
    </row>
    <row r="1263" spans="1:7" ht="92.25">
      <c r="A1263" s="18"/>
      <c r="B1263" s="19" t="s">
        <v>1564</v>
      </c>
      <c r="C1263" s="166">
        <v>400</v>
      </c>
      <c r="D1263" s="20">
        <v>1</v>
      </c>
      <c r="E1263" s="188">
        <f t="shared" si="58"/>
        <v>400</v>
      </c>
      <c r="F1263" s="55" t="s">
        <v>1092</v>
      </c>
      <c r="G1263" s="20">
        <v>10</v>
      </c>
    </row>
    <row r="1264" spans="1:7" ht="61.5">
      <c r="A1264" s="18"/>
      <c r="B1264" s="19" t="s">
        <v>1565</v>
      </c>
      <c r="C1264" s="166">
        <v>1060.8</v>
      </c>
      <c r="D1264" s="20">
        <v>8</v>
      </c>
      <c r="E1264" s="188">
        <f t="shared" si="58"/>
        <v>132.6</v>
      </c>
      <c r="F1264" s="55" t="s">
        <v>1096</v>
      </c>
      <c r="G1264" s="20">
        <v>18</v>
      </c>
    </row>
    <row r="1265" spans="1:7" ht="30.75">
      <c r="A1265" s="18"/>
      <c r="B1265" s="19" t="s">
        <v>1566</v>
      </c>
      <c r="C1265" s="166">
        <v>1053</v>
      </c>
      <c r="D1265" s="20">
        <v>10</v>
      </c>
      <c r="E1265" s="188">
        <f t="shared" si="58"/>
        <v>105.3</v>
      </c>
      <c r="F1265" s="55" t="s">
        <v>1094</v>
      </c>
      <c r="G1265" s="20">
        <v>18</v>
      </c>
    </row>
    <row r="1266" spans="1:7" ht="61.5">
      <c r="A1266" s="18"/>
      <c r="B1266" s="19" t="s">
        <v>1567</v>
      </c>
      <c r="C1266" s="166">
        <v>949</v>
      </c>
      <c r="D1266" s="20">
        <v>10</v>
      </c>
      <c r="E1266" s="188">
        <f t="shared" si="58"/>
        <v>94.9</v>
      </c>
      <c r="F1266" s="55" t="s">
        <v>1095</v>
      </c>
      <c r="G1266" s="20">
        <v>18</v>
      </c>
    </row>
    <row r="1267" spans="1:7" ht="40.5" customHeight="1">
      <c r="A1267" s="18"/>
      <c r="B1267" s="19" t="s">
        <v>1568</v>
      </c>
      <c r="C1267" s="166">
        <v>530.15</v>
      </c>
      <c r="D1267" s="20">
        <v>10</v>
      </c>
      <c r="E1267" s="188">
        <f t="shared" si="58"/>
        <v>53.015000000000001</v>
      </c>
      <c r="F1267" s="55" t="s">
        <v>1098</v>
      </c>
      <c r="G1267" s="20">
        <v>18</v>
      </c>
    </row>
    <row r="1268" spans="1:7" ht="153.75">
      <c r="A1268" s="18"/>
      <c r="B1268" s="19" t="s">
        <v>1569</v>
      </c>
      <c r="C1268" s="166">
        <v>870.24</v>
      </c>
      <c r="D1268" s="20">
        <v>10</v>
      </c>
      <c r="E1268" s="188">
        <f t="shared" si="58"/>
        <v>87.024000000000001</v>
      </c>
      <c r="F1268" s="55" t="s">
        <v>2328</v>
      </c>
      <c r="G1268" s="20">
        <v>18</v>
      </c>
    </row>
    <row r="1269" spans="1:7" ht="61.5">
      <c r="A1269" s="18"/>
      <c r="B1269" s="19" t="s">
        <v>1570</v>
      </c>
      <c r="C1269" s="166">
        <v>448</v>
      </c>
      <c r="D1269" s="20">
        <v>10</v>
      </c>
      <c r="E1269" s="188">
        <f t="shared" si="58"/>
        <v>44.8</v>
      </c>
      <c r="F1269" s="52" t="s">
        <v>1099</v>
      </c>
      <c r="G1269" s="20">
        <v>18</v>
      </c>
    </row>
    <row r="1270" spans="1:7" ht="61.5">
      <c r="A1270" s="18"/>
      <c r="B1270" s="19" t="s">
        <v>2847</v>
      </c>
      <c r="C1270" s="166">
        <v>408</v>
      </c>
      <c r="D1270" s="20">
        <v>10</v>
      </c>
      <c r="E1270" s="188">
        <f t="shared" si="58"/>
        <v>40.799999999999997</v>
      </c>
      <c r="F1270" s="55" t="s">
        <v>1101</v>
      </c>
      <c r="G1270" s="20">
        <v>18</v>
      </c>
    </row>
    <row r="1271" spans="1:7" ht="61.5">
      <c r="A1271" s="18"/>
      <c r="B1271" s="19" t="s">
        <v>1571</v>
      </c>
      <c r="C1271" s="166">
        <v>448</v>
      </c>
      <c r="D1271" s="20">
        <v>10</v>
      </c>
      <c r="E1271" s="188">
        <f t="shared" si="58"/>
        <v>44.8</v>
      </c>
      <c r="F1271" s="52" t="s">
        <v>1105</v>
      </c>
      <c r="G1271" s="20">
        <v>18</v>
      </c>
    </row>
    <row r="1272" spans="1:7" ht="61.5">
      <c r="A1272" s="18"/>
      <c r="B1272" s="19" t="s">
        <v>1572</v>
      </c>
      <c r="C1272" s="166">
        <v>424.13</v>
      </c>
      <c r="D1272" s="20">
        <v>1</v>
      </c>
      <c r="E1272" s="188">
        <f t="shared" si="58"/>
        <v>424.13</v>
      </c>
      <c r="F1272" s="55" t="s">
        <v>1108</v>
      </c>
      <c r="G1272" s="20">
        <v>18</v>
      </c>
    </row>
    <row r="1273" spans="1:7" ht="30.75">
      <c r="A1273" s="18"/>
      <c r="B1273" s="76" t="s">
        <v>2846</v>
      </c>
      <c r="C1273" s="166">
        <v>300</v>
      </c>
      <c r="D1273" s="20">
        <v>1</v>
      </c>
      <c r="E1273" s="188">
        <f t="shared" si="58"/>
        <v>300</v>
      </c>
      <c r="F1273" s="252" t="s">
        <v>1109</v>
      </c>
      <c r="G1273" s="20">
        <v>10</v>
      </c>
    </row>
    <row r="1274" spans="1:7" ht="61.5">
      <c r="A1274" s="18"/>
      <c r="B1274" s="19" t="s">
        <v>1701</v>
      </c>
      <c r="C1274" s="166">
        <v>484.9</v>
      </c>
      <c r="D1274" s="20">
        <v>1</v>
      </c>
      <c r="E1274" s="188">
        <f t="shared" si="58"/>
        <v>484.9</v>
      </c>
      <c r="F1274" s="252" t="s">
        <v>1702</v>
      </c>
      <c r="G1274" s="20">
        <v>18</v>
      </c>
    </row>
    <row r="1275" spans="1:7" ht="30.75">
      <c r="A1275" s="18"/>
      <c r="B1275" s="19" t="s">
        <v>1573</v>
      </c>
      <c r="C1275" s="166">
        <v>347.2</v>
      </c>
      <c r="D1275" s="20">
        <v>10</v>
      </c>
      <c r="E1275" s="188">
        <f t="shared" si="58"/>
        <v>34.72</v>
      </c>
      <c r="F1275" s="55" t="s">
        <v>1110</v>
      </c>
      <c r="G1275" s="20">
        <v>18</v>
      </c>
    </row>
    <row r="1276" spans="1:7" ht="92.25">
      <c r="A1276" s="18"/>
      <c r="B1276" s="19" t="s">
        <v>1574</v>
      </c>
      <c r="C1276" s="166">
        <v>347.2</v>
      </c>
      <c r="D1276" s="20">
        <v>10</v>
      </c>
      <c r="E1276" s="188">
        <f t="shared" si="58"/>
        <v>34.72</v>
      </c>
      <c r="F1276" s="55" t="s">
        <v>1111</v>
      </c>
      <c r="G1276" s="20">
        <v>18</v>
      </c>
    </row>
    <row r="1277" spans="1:7" ht="71.25" customHeight="1">
      <c r="A1277" s="18"/>
      <c r="B1277" s="208" t="s">
        <v>2464</v>
      </c>
      <c r="C1277" s="166">
        <v>442.58</v>
      </c>
      <c r="D1277" s="20">
        <v>1</v>
      </c>
      <c r="E1277" s="188">
        <f t="shared" ref="E1277" si="59">C1277/D1277</f>
        <v>442.58</v>
      </c>
      <c r="F1277" s="299" t="s">
        <v>2465</v>
      </c>
      <c r="G1277" s="20">
        <v>18</v>
      </c>
    </row>
    <row r="1278" spans="1:7" ht="61.5">
      <c r="A1278" s="18"/>
      <c r="B1278" s="19" t="s">
        <v>1575</v>
      </c>
      <c r="C1278" s="166">
        <v>399.03</v>
      </c>
      <c r="D1278" s="20">
        <v>1</v>
      </c>
      <c r="E1278" s="188">
        <f t="shared" si="58"/>
        <v>399.03</v>
      </c>
      <c r="F1278" s="252" t="s">
        <v>1112</v>
      </c>
      <c r="G1278" s="20">
        <v>18</v>
      </c>
    </row>
    <row r="1279" spans="1:7" ht="61.5">
      <c r="A1279" s="18"/>
      <c r="B1279" s="19" t="s">
        <v>1576</v>
      </c>
      <c r="C1279" s="166">
        <v>742.45</v>
      </c>
      <c r="D1279" s="20">
        <v>10</v>
      </c>
      <c r="E1279" s="188">
        <f t="shared" si="58"/>
        <v>74.245000000000005</v>
      </c>
      <c r="F1279" s="55" t="s">
        <v>1113</v>
      </c>
      <c r="G1279" s="20">
        <v>18</v>
      </c>
    </row>
    <row r="1280" spans="1:7" ht="30.75">
      <c r="A1280" s="18"/>
      <c r="B1280" s="19" t="s">
        <v>1577</v>
      </c>
      <c r="C1280" s="166">
        <v>614.45000000000005</v>
      </c>
      <c r="D1280" s="20">
        <v>10</v>
      </c>
      <c r="E1280" s="188">
        <f t="shared" si="58"/>
        <v>61.445000000000007</v>
      </c>
      <c r="F1280" s="55" t="s">
        <v>1114</v>
      </c>
      <c r="G1280" s="20">
        <v>18</v>
      </c>
    </row>
    <row r="1281" spans="1:7" ht="30.75">
      <c r="A1281" s="18"/>
      <c r="B1281" s="19" t="s">
        <v>1578</v>
      </c>
      <c r="C1281" s="166">
        <v>550.45000000000005</v>
      </c>
      <c r="D1281" s="20">
        <v>10</v>
      </c>
      <c r="E1281" s="188">
        <f t="shared" si="58"/>
        <v>55.045000000000002</v>
      </c>
      <c r="F1281" s="55" t="s">
        <v>1115</v>
      </c>
      <c r="G1281" s="20">
        <v>18</v>
      </c>
    </row>
    <row r="1282" spans="1:7" ht="30.75">
      <c r="A1282" s="18"/>
      <c r="B1282" s="19" t="s">
        <v>1579</v>
      </c>
      <c r="C1282" s="166">
        <v>1420.53</v>
      </c>
      <c r="D1282" s="20">
        <v>1</v>
      </c>
      <c r="E1282" s="188">
        <f t="shared" si="58"/>
        <v>1420.53</v>
      </c>
      <c r="F1282" s="252" t="s">
        <v>1107</v>
      </c>
      <c r="G1282" s="20">
        <v>18</v>
      </c>
    </row>
    <row r="1283" spans="1:7" ht="30.75">
      <c r="A1283" s="18"/>
      <c r="B1283" s="19" t="s">
        <v>1580</v>
      </c>
      <c r="C1283" s="166">
        <v>936.83</v>
      </c>
      <c r="D1283" s="20">
        <v>1</v>
      </c>
      <c r="E1283" s="188">
        <f t="shared" si="58"/>
        <v>936.83</v>
      </c>
      <c r="F1283" s="252" t="s">
        <v>1107</v>
      </c>
      <c r="G1283" s="20">
        <v>10</v>
      </c>
    </row>
    <row r="1284" spans="1:7" ht="30.75">
      <c r="A1284" s="18"/>
      <c r="B1284" s="19" t="s">
        <v>1581</v>
      </c>
      <c r="C1284" s="166">
        <v>1293.25</v>
      </c>
      <c r="D1284" s="20">
        <v>10</v>
      </c>
      <c r="E1284" s="188">
        <f t="shared" si="58"/>
        <v>129.32499999999999</v>
      </c>
      <c r="F1284" s="55" t="s">
        <v>1118</v>
      </c>
      <c r="G1284" s="20">
        <v>18</v>
      </c>
    </row>
    <row r="1285" spans="1:7" ht="61.5">
      <c r="A1285" s="18"/>
      <c r="B1285" s="19" t="s">
        <v>1582</v>
      </c>
      <c r="C1285" s="166">
        <v>676.5</v>
      </c>
      <c r="D1285" s="20">
        <v>1</v>
      </c>
      <c r="E1285" s="188">
        <f t="shared" si="58"/>
        <v>676.5</v>
      </c>
      <c r="F1285" s="519" t="s">
        <v>1119</v>
      </c>
      <c r="G1285" s="20">
        <v>10</v>
      </c>
    </row>
    <row r="1286" spans="1:7" ht="61.5">
      <c r="A1286" s="18"/>
      <c r="B1286" s="19" t="s">
        <v>2643</v>
      </c>
      <c r="C1286" s="166">
        <v>920.7</v>
      </c>
      <c r="D1286" s="20">
        <v>1</v>
      </c>
      <c r="E1286" s="188">
        <f t="shared" si="58"/>
        <v>920.7</v>
      </c>
      <c r="F1286" s="521"/>
      <c r="G1286" s="20">
        <v>10</v>
      </c>
    </row>
    <row r="1287" spans="1:7" ht="30.75">
      <c r="A1287" s="18"/>
      <c r="B1287" s="19" t="s">
        <v>1583</v>
      </c>
      <c r="C1287" s="166">
        <v>112.5</v>
      </c>
      <c r="D1287" s="20">
        <v>1</v>
      </c>
      <c r="E1287" s="188">
        <f t="shared" si="58"/>
        <v>112.5</v>
      </c>
      <c r="F1287" s="252" t="s">
        <v>1120</v>
      </c>
      <c r="G1287" s="20">
        <v>18</v>
      </c>
    </row>
    <row r="1288" spans="1:7" ht="199.5" customHeight="1">
      <c r="A1288" s="18"/>
      <c r="B1288" s="208" t="s">
        <v>2340</v>
      </c>
      <c r="C1288" s="166">
        <v>886.1</v>
      </c>
      <c r="D1288" s="20">
        <v>1</v>
      </c>
      <c r="E1288" s="188">
        <f t="shared" si="58"/>
        <v>886.1</v>
      </c>
      <c r="F1288" s="252" t="s">
        <v>2341</v>
      </c>
      <c r="G1288" s="20">
        <v>18</v>
      </c>
    </row>
    <row r="1289" spans="1:7" s="269" customFormat="1" ht="34.9" customHeight="1">
      <c r="A1289" s="498" t="s">
        <v>1215</v>
      </c>
      <c r="B1289" s="498"/>
      <c r="C1289" s="498"/>
      <c r="D1289" s="498"/>
      <c r="E1289" s="498"/>
      <c r="F1289" s="498"/>
      <c r="G1289" s="498"/>
    </row>
    <row r="1290" spans="1:7" ht="49.5" customHeight="1">
      <c r="A1290" s="71"/>
      <c r="B1290" s="82" t="s">
        <v>2046</v>
      </c>
      <c r="C1290" s="171">
        <v>200.59</v>
      </c>
      <c r="D1290" s="68">
        <v>1</v>
      </c>
      <c r="E1290" s="162">
        <f t="shared" ref="E1290:E1325" si="60">C1290/D1290</f>
        <v>200.59</v>
      </c>
      <c r="F1290" s="523" t="s">
        <v>1216</v>
      </c>
      <c r="G1290" s="68">
        <v>18</v>
      </c>
    </row>
    <row r="1291" spans="1:7" ht="49.5" customHeight="1">
      <c r="A1291" s="18"/>
      <c r="B1291" s="52" t="s">
        <v>1217</v>
      </c>
      <c r="C1291" s="166">
        <v>229.69</v>
      </c>
      <c r="D1291" s="68">
        <v>1</v>
      </c>
      <c r="E1291" s="162">
        <f t="shared" si="60"/>
        <v>229.69</v>
      </c>
      <c r="F1291" s="523"/>
      <c r="G1291" s="68">
        <v>10</v>
      </c>
    </row>
    <row r="1292" spans="1:7" ht="49.5" customHeight="1">
      <c r="A1292" s="18"/>
      <c r="B1292" s="52" t="s">
        <v>1218</v>
      </c>
      <c r="C1292" s="166">
        <v>900</v>
      </c>
      <c r="D1292" s="68">
        <v>1</v>
      </c>
      <c r="E1292" s="162">
        <f t="shared" si="60"/>
        <v>900</v>
      </c>
      <c r="F1292" s="523"/>
      <c r="G1292" s="68">
        <v>10</v>
      </c>
    </row>
    <row r="1293" spans="1:7" ht="49.5" customHeight="1">
      <c r="A1293" s="18"/>
      <c r="B1293" s="371" t="s">
        <v>2651</v>
      </c>
      <c r="C1293" s="166">
        <v>205</v>
      </c>
      <c r="D1293" s="68">
        <v>1</v>
      </c>
      <c r="E1293" s="162">
        <f t="shared" si="60"/>
        <v>205</v>
      </c>
      <c r="F1293" s="537" t="s">
        <v>1219</v>
      </c>
      <c r="G1293" s="68">
        <v>18</v>
      </c>
    </row>
    <row r="1294" spans="1:7" ht="49.5" customHeight="1">
      <c r="A1294" s="18"/>
      <c r="B1294" s="19" t="s">
        <v>1220</v>
      </c>
      <c r="C1294" s="166">
        <v>236.25</v>
      </c>
      <c r="D1294" s="20">
        <v>1</v>
      </c>
      <c r="E1294" s="162">
        <f t="shared" si="60"/>
        <v>236.25</v>
      </c>
      <c r="F1294" s="538"/>
      <c r="G1294" s="68">
        <v>10</v>
      </c>
    </row>
    <row r="1295" spans="1:7" ht="49.5" customHeight="1">
      <c r="A1295" s="18"/>
      <c r="B1295" s="19" t="s">
        <v>1221</v>
      </c>
      <c r="C1295" s="166">
        <v>912.5</v>
      </c>
      <c r="D1295" s="20">
        <v>1</v>
      </c>
      <c r="E1295" s="162">
        <f t="shared" si="60"/>
        <v>912.5</v>
      </c>
      <c r="F1295" s="539"/>
      <c r="G1295" s="68">
        <v>18</v>
      </c>
    </row>
    <row r="1296" spans="1:7" ht="49.5" customHeight="1">
      <c r="A1296" s="18"/>
      <c r="B1296" s="19" t="s">
        <v>2870</v>
      </c>
      <c r="C1296" s="166">
        <v>199.98</v>
      </c>
      <c r="D1296" s="20">
        <v>1</v>
      </c>
      <c r="E1296" s="162">
        <f t="shared" si="60"/>
        <v>199.98</v>
      </c>
      <c r="F1296" s="524" t="s">
        <v>1222</v>
      </c>
      <c r="G1296" s="68">
        <v>18</v>
      </c>
    </row>
    <row r="1297" spans="1:7" ht="49.5" customHeight="1">
      <c r="A1297" s="18"/>
      <c r="B1297" s="19" t="s">
        <v>2044</v>
      </c>
      <c r="C1297" s="166">
        <v>940.5</v>
      </c>
      <c r="D1297" s="20">
        <v>1</v>
      </c>
      <c r="E1297" s="162">
        <f t="shared" si="60"/>
        <v>940.5</v>
      </c>
      <c r="F1297" s="525"/>
      <c r="G1297" s="68">
        <v>18</v>
      </c>
    </row>
    <row r="1298" spans="1:7" ht="49.5" customHeight="1">
      <c r="A1298" s="18"/>
      <c r="B1298" s="19" t="s">
        <v>2045</v>
      </c>
      <c r="C1298" s="166">
        <v>229.69</v>
      </c>
      <c r="D1298" s="20">
        <v>1</v>
      </c>
      <c r="E1298" s="162">
        <f t="shared" si="60"/>
        <v>229.69</v>
      </c>
      <c r="F1298" s="526"/>
      <c r="G1298" s="68">
        <v>18</v>
      </c>
    </row>
    <row r="1299" spans="1:7" ht="49.5" customHeight="1">
      <c r="A1299" s="18"/>
      <c r="B1299" s="19" t="s">
        <v>1223</v>
      </c>
      <c r="C1299" s="166">
        <v>220.5</v>
      </c>
      <c r="D1299" s="20">
        <v>1</v>
      </c>
      <c r="E1299" s="162">
        <f t="shared" si="60"/>
        <v>220.5</v>
      </c>
      <c r="F1299" s="523" t="s">
        <v>1224</v>
      </c>
      <c r="G1299" s="68">
        <v>18</v>
      </c>
    </row>
    <row r="1300" spans="1:7" ht="49.5" customHeight="1">
      <c r="A1300" s="18"/>
      <c r="B1300" s="19" t="s">
        <v>1225</v>
      </c>
      <c r="C1300" s="166">
        <v>771.21</v>
      </c>
      <c r="D1300" s="20">
        <v>1</v>
      </c>
      <c r="E1300" s="162">
        <f t="shared" si="60"/>
        <v>771.21</v>
      </c>
      <c r="F1300" s="523"/>
      <c r="G1300" s="68">
        <v>18</v>
      </c>
    </row>
    <row r="1301" spans="1:7" ht="49.5" customHeight="1">
      <c r="A1301" s="18"/>
      <c r="B1301" s="208" t="s">
        <v>2648</v>
      </c>
      <c r="C1301" s="166">
        <v>208.08</v>
      </c>
      <c r="D1301" s="20">
        <v>1</v>
      </c>
      <c r="E1301" s="162">
        <f t="shared" si="60"/>
        <v>208.08</v>
      </c>
      <c r="F1301" s="534" t="s">
        <v>2647</v>
      </c>
      <c r="G1301" s="68">
        <v>18</v>
      </c>
    </row>
    <row r="1302" spans="1:7" ht="49.5" customHeight="1">
      <c r="A1302" s="18"/>
      <c r="B1302" s="19" t="s">
        <v>1226</v>
      </c>
      <c r="C1302" s="166">
        <v>231</v>
      </c>
      <c r="D1302" s="20">
        <v>1</v>
      </c>
      <c r="E1302" s="162">
        <f t="shared" si="60"/>
        <v>231</v>
      </c>
      <c r="F1302" s="535"/>
      <c r="G1302" s="20">
        <v>18</v>
      </c>
    </row>
    <row r="1303" spans="1:7" ht="49.5" customHeight="1">
      <c r="A1303" s="71"/>
      <c r="B1303" s="19" t="s">
        <v>1227</v>
      </c>
      <c r="C1303" s="167">
        <v>759.53</v>
      </c>
      <c r="D1303" s="20">
        <v>1</v>
      </c>
      <c r="E1303" s="162">
        <f t="shared" si="60"/>
        <v>759.53</v>
      </c>
      <c r="F1303" s="536"/>
      <c r="G1303" s="20">
        <v>18</v>
      </c>
    </row>
    <row r="1304" spans="1:7" ht="49.5" customHeight="1">
      <c r="A1304" s="71"/>
      <c r="B1304" s="19" t="s">
        <v>1228</v>
      </c>
      <c r="C1304" s="167">
        <v>238.88</v>
      </c>
      <c r="D1304" s="20">
        <v>1</v>
      </c>
      <c r="E1304" s="162">
        <f t="shared" si="60"/>
        <v>238.88</v>
      </c>
      <c r="F1304" s="501" t="s">
        <v>1229</v>
      </c>
      <c r="G1304" s="20">
        <v>18</v>
      </c>
    </row>
    <row r="1305" spans="1:7" ht="49.5" customHeight="1">
      <c r="A1305" s="71"/>
      <c r="B1305" s="19" t="s">
        <v>1230</v>
      </c>
      <c r="C1305" s="167">
        <v>900</v>
      </c>
      <c r="D1305" s="20">
        <v>1</v>
      </c>
      <c r="E1305" s="162">
        <f t="shared" si="60"/>
        <v>900</v>
      </c>
      <c r="F1305" s="501"/>
      <c r="G1305" s="20">
        <v>18</v>
      </c>
    </row>
    <row r="1306" spans="1:7" ht="49.5" customHeight="1">
      <c r="A1306" s="18"/>
      <c r="B1306" s="19" t="s">
        <v>1231</v>
      </c>
      <c r="C1306" s="167">
        <v>220.5</v>
      </c>
      <c r="D1306" s="20">
        <v>1</v>
      </c>
      <c r="E1306" s="162">
        <f t="shared" si="60"/>
        <v>220.5</v>
      </c>
      <c r="F1306" s="501" t="s">
        <v>1232</v>
      </c>
      <c r="G1306" s="20">
        <v>10</v>
      </c>
    </row>
    <row r="1307" spans="1:7" ht="49.5" customHeight="1">
      <c r="A1307" s="71"/>
      <c r="B1307" s="19" t="s">
        <v>1233</v>
      </c>
      <c r="C1307" s="167">
        <v>709.53</v>
      </c>
      <c r="D1307" s="20">
        <v>1</v>
      </c>
      <c r="E1307" s="162">
        <f t="shared" si="60"/>
        <v>709.53</v>
      </c>
      <c r="F1307" s="501"/>
      <c r="G1307" s="20">
        <v>18</v>
      </c>
    </row>
    <row r="1308" spans="1:7" ht="49.5" customHeight="1">
      <c r="A1308" s="18"/>
      <c r="B1308" s="19" t="s">
        <v>1234</v>
      </c>
      <c r="C1308" s="167">
        <v>229.69</v>
      </c>
      <c r="D1308" s="20">
        <v>1</v>
      </c>
      <c r="E1308" s="162">
        <f t="shared" si="60"/>
        <v>229.69</v>
      </c>
      <c r="F1308" s="501" t="s">
        <v>1235</v>
      </c>
      <c r="G1308" s="527">
        <v>10</v>
      </c>
    </row>
    <row r="1309" spans="1:7" ht="49.5" customHeight="1">
      <c r="A1309" s="71"/>
      <c r="B1309" s="19" t="s">
        <v>1236</v>
      </c>
      <c r="C1309" s="167">
        <v>754.64</v>
      </c>
      <c r="D1309" s="20">
        <v>1</v>
      </c>
      <c r="E1309" s="162">
        <f t="shared" si="60"/>
        <v>754.64</v>
      </c>
      <c r="F1309" s="501"/>
      <c r="G1309" s="527"/>
    </row>
    <row r="1310" spans="1:7" ht="128.25" customHeight="1">
      <c r="A1310" s="71"/>
      <c r="B1310" s="209" t="s">
        <v>2349</v>
      </c>
      <c r="C1310" s="167">
        <v>237.8</v>
      </c>
      <c r="D1310" s="20">
        <v>1</v>
      </c>
      <c r="E1310" s="162">
        <f t="shared" si="60"/>
        <v>237.8</v>
      </c>
      <c r="F1310" s="252" t="s">
        <v>2348</v>
      </c>
      <c r="G1310" s="180">
        <v>10</v>
      </c>
    </row>
    <row r="1311" spans="1:7" ht="38.25" customHeight="1">
      <c r="A1311" s="18"/>
      <c r="B1311" s="19" t="s">
        <v>1704</v>
      </c>
      <c r="C1311" s="167">
        <v>159.58000000000001</v>
      </c>
      <c r="D1311" s="20">
        <v>1</v>
      </c>
      <c r="E1311" s="162">
        <f t="shared" si="60"/>
        <v>159.58000000000001</v>
      </c>
      <c r="F1311" s="523" t="s">
        <v>1237</v>
      </c>
      <c r="G1311" s="20">
        <v>18</v>
      </c>
    </row>
    <row r="1312" spans="1:7" ht="38.25" customHeight="1">
      <c r="A1312" s="71"/>
      <c r="B1312" s="19" t="s">
        <v>1238</v>
      </c>
      <c r="C1312" s="167">
        <v>456.75</v>
      </c>
      <c r="D1312" s="20">
        <v>1</v>
      </c>
      <c r="E1312" s="162">
        <f t="shared" si="60"/>
        <v>456.75</v>
      </c>
      <c r="F1312" s="523"/>
      <c r="G1312" s="20">
        <v>10</v>
      </c>
    </row>
    <row r="1313" spans="1:7" ht="38.25" customHeight="1">
      <c r="A1313" s="71"/>
      <c r="B1313" s="19" t="s">
        <v>1239</v>
      </c>
      <c r="C1313" s="167">
        <v>1050</v>
      </c>
      <c r="D1313" s="20">
        <v>1</v>
      </c>
      <c r="E1313" s="162">
        <f t="shared" si="60"/>
        <v>1050</v>
      </c>
      <c r="F1313" s="523"/>
      <c r="G1313" s="20">
        <v>18</v>
      </c>
    </row>
    <row r="1314" spans="1:7" ht="49.5" customHeight="1">
      <c r="A1314" s="18"/>
      <c r="B1314" s="19" t="s">
        <v>1240</v>
      </c>
      <c r="C1314" s="167">
        <v>249.36</v>
      </c>
      <c r="D1314" s="20">
        <v>1</v>
      </c>
      <c r="E1314" s="162">
        <f t="shared" si="60"/>
        <v>249.36</v>
      </c>
      <c r="F1314" s="501" t="s">
        <v>1241</v>
      </c>
      <c r="G1314" s="20">
        <v>10</v>
      </c>
    </row>
    <row r="1315" spans="1:7" ht="49.5" customHeight="1">
      <c r="A1315" s="71"/>
      <c r="B1315" s="19" t="s">
        <v>1242</v>
      </c>
      <c r="C1315" s="167">
        <v>968.75</v>
      </c>
      <c r="D1315" s="20">
        <v>1</v>
      </c>
      <c r="E1315" s="162">
        <f t="shared" si="60"/>
        <v>968.75</v>
      </c>
      <c r="F1315" s="501"/>
      <c r="G1315" s="20">
        <v>10</v>
      </c>
    </row>
    <row r="1316" spans="1:7" ht="67.5" customHeight="1">
      <c r="A1316" s="79"/>
      <c r="B1316" s="19" t="s">
        <v>2047</v>
      </c>
      <c r="C1316" s="167">
        <v>306.27999999999997</v>
      </c>
      <c r="D1316" s="20">
        <v>1</v>
      </c>
      <c r="E1316" s="162">
        <f t="shared" si="60"/>
        <v>306.27999999999997</v>
      </c>
      <c r="F1316" s="501" t="s">
        <v>1243</v>
      </c>
      <c r="G1316" s="20">
        <v>18</v>
      </c>
    </row>
    <row r="1317" spans="1:7" ht="69" customHeight="1">
      <c r="A1317" s="86"/>
      <c r="B1317" s="19" t="s">
        <v>1244</v>
      </c>
      <c r="C1317" s="167">
        <v>742</v>
      </c>
      <c r="D1317" s="20">
        <v>1</v>
      </c>
      <c r="E1317" s="162">
        <f t="shared" si="60"/>
        <v>742</v>
      </c>
      <c r="F1317" s="501"/>
      <c r="G1317" s="20">
        <v>18</v>
      </c>
    </row>
    <row r="1318" spans="1:7" ht="34.9" customHeight="1">
      <c r="A1318" s="71"/>
      <c r="B1318" s="19" t="s">
        <v>1245</v>
      </c>
      <c r="C1318" s="167">
        <v>244.13</v>
      </c>
      <c r="D1318" s="20">
        <v>1</v>
      </c>
      <c r="E1318" s="162">
        <f t="shared" si="60"/>
        <v>244.13</v>
      </c>
      <c r="F1318" s="501" t="s">
        <v>1246</v>
      </c>
      <c r="G1318" s="20">
        <v>10</v>
      </c>
    </row>
    <row r="1319" spans="1:7" ht="34.9" customHeight="1">
      <c r="A1319" s="71"/>
      <c r="B1319" s="19" t="s">
        <v>2048</v>
      </c>
      <c r="C1319" s="167">
        <v>240.88</v>
      </c>
      <c r="D1319" s="20">
        <v>1</v>
      </c>
      <c r="E1319" s="162">
        <f t="shared" si="60"/>
        <v>240.88</v>
      </c>
      <c r="F1319" s="501"/>
      <c r="G1319" s="20">
        <v>18</v>
      </c>
    </row>
    <row r="1320" spans="1:7" ht="34.9" customHeight="1">
      <c r="A1320" s="71"/>
      <c r="B1320" s="19" t="s">
        <v>1247</v>
      </c>
      <c r="C1320" s="167">
        <v>310.5</v>
      </c>
      <c r="D1320" s="20">
        <v>1</v>
      </c>
      <c r="E1320" s="162">
        <f t="shared" si="60"/>
        <v>310.5</v>
      </c>
      <c r="F1320" s="501"/>
      <c r="G1320" s="20">
        <v>18</v>
      </c>
    </row>
    <row r="1321" spans="1:7" ht="34.9" customHeight="1">
      <c r="A1321" s="71"/>
      <c r="B1321" s="19" t="s">
        <v>1248</v>
      </c>
      <c r="C1321" s="167">
        <v>987.5</v>
      </c>
      <c r="D1321" s="20">
        <v>1</v>
      </c>
      <c r="E1321" s="162">
        <f t="shared" si="60"/>
        <v>987.5</v>
      </c>
      <c r="F1321" s="501"/>
      <c r="G1321" s="20">
        <v>18</v>
      </c>
    </row>
    <row r="1322" spans="1:7" ht="34.9" customHeight="1">
      <c r="A1322" s="18"/>
      <c r="B1322" s="19" t="s">
        <v>1249</v>
      </c>
      <c r="C1322" s="167">
        <v>950</v>
      </c>
      <c r="D1322" s="20">
        <v>1</v>
      </c>
      <c r="E1322" s="162">
        <f t="shared" si="60"/>
        <v>950</v>
      </c>
      <c r="F1322" s="501"/>
      <c r="G1322" s="20">
        <v>10</v>
      </c>
    </row>
    <row r="1323" spans="1:7" ht="34.9" customHeight="1">
      <c r="A1323" s="18"/>
      <c r="B1323" s="19" t="s">
        <v>1250</v>
      </c>
      <c r="C1323" s="167">
        <v>819.38</v>
      </c>
      <c r="D1323" s="20">
        <v>1</v>
      </c>
      <c r="E1323" s="162">
        <f t="shared" si="60"/>
        <v>819.38</v>
      </c>
      <c r="F1323" s="501"/>
      <c r="G1323" s="68">
        <v>18</v>
      </c>
    </row>
    <row r="1324" spans="1:7" ht="34.9" customHeight="1">
      <c r="A1324" s="18"/>
      <c r="B1324" s="19" t="s">
        <v>2049</v>
      </c>
      <c r="C1324" s="167">
        <v>218.74</v>
      </c>
      <c r="D1324" s="20">
        <v>1</v>
      </c>
      <c r="E1324" s="162">
        <f t="shared" si="60"/>
        <v>218.74</v>
      </c>
      <c r="F1324" s="501"/>
      <c r="G1324" s="68">
        <v>18</v>
      </c>
    </row>
    <row r="1325" spans="1:7" ht="61.5">
      <c r="A1325" s="18"/>
      <c r="B1325" s="19" t="s">
        <v>2050</v>
      </c>
      <c r="C1325" s="167">
        <v>217.5</v>
      </c>
      <c r="D1325" s="20">
        <v>1</v>
      </c>
      <c r="E1325" s="162">
        <f t="shared" si="60"/>
        <v>217.5</v>
      </c>
      <c r="F1325" s="252" t="s">
        <v>1251</v>
      </c>
      <c r="G1325" s="68">
        <v>18</v>
      </c>
    </row>
  </sheetData>
  <autoFilter ref="A2:G1325"/>
  <mergeCells count="298">
    <mergeCell ref="F1129:F1130"/>
    <mergeCell ref="F802:F805"/>
    <mergeCell ref="F810:F811"/>
    <mergeCell ref="F786:F788"/>
    <mergeCell ref="F980:F981"/>
    <mergeCell ref="F1137:F1141"/>
    <mergeCell ref="F1167:F1169"/>
    <mergeCell ref="A1174:G1174"/>
    <mergeCell ref="A951:G951"/>
    <mergeCell ref="F970:F972"/>
    <mergeCell ref="F952:F953"/>
    <mergeCell ref="F956:F957"/>
    <mergeCell ref="C989:G989"/>
    <mergeCell ref="C979:G979"/>
    <mergeCell ref="A1026:G1026"/>
    <mergeCell ref="F954:F955"/>
    <mergeCell ref="F1110:F1113"/>
    <mergeCell ref="F984:F985"/>
    <mergeCell ref="F987:F988"/>
    <mergeCell ref="A978:G978"/>
    <mergeCell ref="F998:F1004"/>
    <mergeCell ref="F959:F961"/>
    <mergeCell ref="F963:F964"/>
    <mergeCell ref="F1170:F1171"/>
    <mergeCell ref="A1151:G1151"/>
    <mergeCell ref="F1121:F1122"/>
    <mergeCell ref="F1135:F1136"/>
    <mergeCell ref="F1100:F1105"/>
    <mergeCell ref="F1163:F1164"/>
    <mergeCell ref="A3:G3"/>
    <mergeCell ref="A4:G4"/>
    <mergeCell ref="C5:G5"/>
    <mergeCell ref="C28:G28"/>
    <mergeCell ref="C52:G52"/>
    <mergeCell ref="F99:F100"/>
    <mergeCell ref="F95:F96"/>
    <mergeCell ref="C72:G72"/>
    <mergeCell ref="C115:G115"/>
    <mergeCell ref="C92:G92"/>
    <mergeCell ref="F57:F61"/>
    <mergeCell ref="F88:F89"/>
    <mergeCell ref="F40:F43"/>
    <mergeCell ref="A114:G114"/>
    <mergeCell ref="F53:F56"/>
    <mergeCell ref="F74:F78"/>
    <mergeCell ref="F9:F11"/>
    <mergeCell ref="F944:F945"/>
    <mergeCell ref="F93:F94"/>
    <mergeCell ref="F36:F39"/>
    <mergeCell ref="F62:F66"/>
    <mergeCell ref="C12:G12"/>
    <mergeCell ref="C19:G19"/>
    <mergeCell ref="F218:F222"/>
    <mergeCell ref="F145:F146"/>
    <mergeCell ref="F168:F171"/>
    <mergeCell ref="F223:F224"/>
    <mergeCell ref="F13:F16"/>
    <mergeCell ref="F17:F18"/>
    <mergeCell ref="F20:F23"/>
    <mergeCell ref="F24:F27"/>
    <mergeCell ref="F33:F34"/>
    <mergeCell ref="F29:F31"/>
    <mergeCell ref="F67:F71"/>
    <mergeCell ref="F1323:F1324"/>
    <mergeCell ref="F1030:F1035"/>
    <mergeCell ref="A1289:G1289"/>
    <mergeCell ref="A1229:G1229"/>
    <mergeCell ref="F1290:F1292"/>
    <mergeCell ref="F1070:F1072"/>
    <mergeCell ref="F1304:F1305"/>
    <mergeCell ref="F1123:F1125"/>
    <mergeCell ref="F1311:F1313"/>
    <mergeCell ref="F1316:F1317"/>
    <mergeCell ref="F1318:F1322"/>
    <mergeCell ref="F1199:F1200"/>
    <mergeCell ref="F1042:F1043"/>
    <mergeCell ref="F1049:F1050"/>
    <mergeCell ref="A1062:G1062"/>
    <mergeCell ref="F1156:F1157"/>
    <mergeCell ref="C1212:G1212"/>
    <mergeCell ref="F1314:F1315"/>
    <mergeCell ref="F1299:F1300"/>
    <mergeCell ref="F1306:F1307"/>
    <mergeCell ref="F1308:F1309"/>
    <mergeCell ref="F1206:F1207"/>
    <mergeCell ref="C1215:G1215"/>
    <mergeCell ref="F1195:F1196"/>
    <mergeCell ref="C1175:G1175"/>
    <mergeCell ref="F1186:F1188"/>
    <mergeCell ref="C1230:G1230"/>
    <mergeCell ref="F1301:F1303"/>
    <mergeCell ref="F1293:F1295"/>
    <mergeCell ref="F1285:F1286"/>
    <mergeCell ref="C1252:G1252"/>
    <mergeCell ref="G1308:G1309"/>
    <mergeCell ref="F1176:F1178"/>
    <mergeCell ref="F1296:F1298"/>
    <mergeCell ref="F726:F727"/>
    <mergeCell ref="F721:F722"/>
    <mergeCell ref="F730:F731"/>
    <mergeCell ref="F728:F729"/>
    <mergeCell ref="F1165:F1166"/>
    <mergeCell ref="A1048:G1048"/>
    <mergeCell ref="F1158:F1160"/>
    <mergeCell ref="F1152:F1155"/>
    <mergeCell ref="F1098:F1099"/>
    <mergeCell ref="F1082:F1084"/>
    <mergeCell ref="F1143:F1147"/>
    <mergeCell ref="A1097:G1097"/>
    <mergeCell ref="F1093:F1095"/>
    <mergeCell ref="F784:F785"/>
    <mergeCell ref="F849:F856"/>
    <mergeCell ref="F806:F808"/>
    <mergeCell ref="F948:F949"/>
    <mergeCell ref="A857:G857"/>
    <mergeCell ref="F909:F910"/>
    <mergeCell ref="F881:F882"/>
    <mergeCell ref="F891:F892"/>
    <mergeCell ref="A934:G934"/>
    <mergeCell ref="F937:F938"/>
    <mergeCell ref="F965:F966"/>
    <mergeCell ref="C634:G634"/>
    <mergeCell ref="F638:F643"/>
    <mergeCell ref="F924:F925"/>
    <mergeCell ref="F926:F928"/>
    <mergeCell ref="F884:F885"/>
    <mergeCell ref="F781:F782"/>
    <mergeCell ref="F774:F775"/>
    <mergeCell ref="F837:F838"/>
    <mergeCell ref="F794:F795"/>
    <mergeCell ref="F840:F842"/>
    <mergeCell ref="F899:F903"/>
    <mergeCell ref="F863:F865"/>
    <mergeCell ref="F911:F915"/>
    <mergeCell ref="F907:F908"/>
    <mergeCell ref="F894:F895"/>
    <mergeCell ref="F832:F833"/>
    <mergeCell ref="A848:G848"/>
    <mergeCell ref="F827:F831"/>
    <mergeCell ref="F843:F847"/>
    <mergeCell ref="F916:F918"/>
    <mergeCell ref="F919:F921"/>
    <mergeCell ref="F896:F897"/>
    <mergeCell ref="A877:G877"/>
    <mergeCell ref="F866:F876"/>
    <mergeCell ref="F776:F777"/>
    <mergeCell ref="F771:F772"/>
    <mergeCell ref="F797:F801"/>
    <mergeCell ref="F1044:F1047"/>
    <mergeCell ref="G663:G664"/>
    <mergeCell ref="C691:G691"/>
    <mergeCell ref="C739:F739"/>
    <mergeCell ref="C768:G768"/>
    <mergeCell ref="F735:F738"/>
    <mergeCell ref="F748:F761"/>
    <mergeCell ref="F769:F770"/>
    <mergeCell ref="F716:F717"/>
    <mergeCell ref="F718:F720"/>
    <mergeCell ref="F935:F936"/>
    <mergeCell ref="F779:F780"/>
    <mergeCell ref="F994:F995"/>
    <mergeCell ref="C762:G762"/>
    <mergeCell ref="F765:F766"/>
    <mergeCell ref="C778:G778"/>
    <mergeCell ref="F967:F969"/>
    <mergeCell ref="A1017:G1017"/>
    <mergeCell ref="F819:F823"/>
    <mergeCell ref="A791:G791"/>
    <mergeCell ref="F723:F725"/>
    <mergeCell ref="F1078:F1081"/>
    <mergeCell ref="F1090:F1092"/>
    <mergeCell ref="F1063:F1068"/>
    <mergeCell ref="F1036:F1039"/>
    <mergeCell ref="F973:F976"/>
    <mergeCell ref="F1056:F1059"/>
    <mergeCell ref="F1060:F1061"/>
    <mergeCell ref="F1052:F1055"/>
    <mergeCell ref="F1086:F1088"/>
    <mergeCell ref="F1073:F1074"/>
    <mergeCell ref="F1005:F1007"/>
    <mergeCell ref="F1008:F1016"/>
    <mergeCell ref="F1076:F1077"/>
    <mergeCell ref="A1075:G1075"/>
    <mergeCell ref="F1018:F1023"/>
    <mergeCell ref="F1040:F1041"/>
    <mergeCell ref="A997:G997"/>
    <mergeCell ref="F1027:F1029"/>
    <mergeCell ref="F744:F745"/>
    <mergeCell ref="F708:F711"/>
    <mergeCell ref="C510:G510"/>
    <mergeCell ref="C701:G701"/>
    <mergeCell ref="F559:F561"/>
    <mergeCell ref="F597:F598"/>
    <mergeCell ref="C734:F734"/>
    <mergeCell ref="C563:G563"/>
    <mergeCell ref="C697:G697"/>
    <mergeCell ref="F702:F703"/>
    <mergeCell ref="F704:F705"/>
    <mergeCell ref="F635:F637"/>
    <mergeCell ref="F732:F733"/>
    <mergeCell ref="F706:F707"/>
    <mergeCell ref="C672:G672"/>
    <mergeCell ref="F523:F524"/>
    <mergeCell ref="F543:F544"/>
    <mergeCell ref="C574:G574"/>
    <mergeCell ref="F599:F600"/>
    <mergeCell ref="F712:F715"/>
    <mergeCell ref="F608:F609"/>
    <mergeCell ref="F652:F654"/>
    <mergeCell ref="F644:F651"/>
    <mergeCell ref="F610:F615"/>
    <mergeCell ref="C244:G244"/>
    <mergeCell ref="F335:F336"/>
    <mergeCell ref="F337:F341"/>
    <mergeCell ref="F314:F319"/>
    <mergeCell ref="F322:F323"/>
    <mergeCell ref="A490:G490"/>
    <mergeCell ref="A489:G489"/>
    <mergeCell ref="F369:F377"/>
    <mergeCell ref="A432:G432"/>
    <mergeCell ref="F424:F426"/>
    <mergeCell ref="C466:G466"/>
    <mergeCell ref="C486:G486"/>
    <mergeCell ref="F402:F405"/>
    <mergeCell ref="F408:F411"/>
    <mergeCell ref="F274:F275"/>
    <mergeCell ref="A1:G1"/>
    <mergeCell ref="F245:F246"/>
    <mergeCell ref="F131:F133"/>
    <mergeCell ref="F122:F127"/>
    <mergeCell ref="F129:F130"/>
    <mergeCell ref="C230:G230"/>
    <mergeCell ref="F307:F310"/>
    <mergeCell ref="F81:F87"/>
    <mergeCell ref="F333:F334"/>
    <mergeCell ref="F304:F306"/>
    <mergeCell ref="F116:F117"/>
    <mergeCell ref="F118:F121"/>
    <mergeCell ref="F97:F98"/>
    <mergeCell ref="F102:F109"/>
    <mergeCell ref="C101:G101"/>
    <mergeCell ref="C137:G137"/>
    <mergeCell ref="F134:F136"/>
    <mergeCell ref="F139:F142"/>
    <mergeCell ref="F289:F295"/>
    <mergeCell ref="F296:F301"/>
    <mergeCell ref="F231:F243"/>
    <mergeCell ref="C172:G172"/>
    <mergeCell ref="C177:G177"/>
    <mergeCell ref="F186:F195"/>
    <mergeCell ref="C747:G747"/>
    <mergeCell ref="A431:G431"/>
    <mergeCell ref="C449:G449"/>
    <mergeCell ref="F346:F350"/>
    <mergeCell ref="C324:G324"/>
    <mergeCell ref="C353:G353"/>
    <mergeCell ref="F361:F367"/>
    <mergeCell ref="F382:F389"/>
    <mergeCell ref="F390:F394"/>
    <mergeCell ref="C360:G360"/>
    <mergeCell ref="F502:F503"/>
    <mergeCell ref="F497:F500"/>
    <mergeCell ref="F378:F381"/>
    <mergeCell ref="F395:F396"/>
    <mergeCell ref="C459:G459"/>
    <mergeCell ref="F493:F496"/>
    <mergeCell ref="C491:G491"/>
    <mergeCell ref="C483:G483"/>
    <mergeCell ref="C433:G433"/>
    <mergeCell ref="F354:F358"/>
    <mergeCell ref="F419:F421"/>
    <mergeCell ref="F397:F401"/>
    <mergeCell ref="F412:F417"/>
    <mergeCell ref="C607:G607"/>
    <mergeCell ref="F1131:F1133"/>
    <mergeCell ref="F1106:F1109"/>
    <mergeCell ref="F276:F277"/>
    <mergeCell ref="F283:F288"/>
    <mergeCell ref="F173:F176"/>
    <mergeCell ref="F178:F182"/>
    <mergeCell ref="F90:F91"/>
    <mergeCell ref="F183:F184"/>
    <mergeCell ref="F326:F328"/>
    <mergeCell ref="F270:F273"/>
    <mergeCell ref="F302:F303"/>
    <mergeCell ref="C280:G280"/>
    <mergeCell ref="F281:F282"/>
    <mergeCell ref="F311:F313"/>
    <mergeCell ref="F320:F321"/>
    <mergeCell ref="C185:G185"/>
    <mergeCell ref="F199:F200"/>
    <mergeCell ref="F206:F208"/>
    <mergeCell ref="F214:F217"/>
    <mergeCell ref="F201:F205"/>
    <mergeCell ref="F225:F229"/>
    <mergeCell ref="F196:F197"/>
    <mergeCell ref="F209:F213"/>
    <mergeCell ref="C198:G198"/>
  </mergeCells>
  <printOptions horizontalCentered="1"/>
  <pageMargins left="0.39370078740157483" right="0.39370078740157483" top="0.31496062992125984" bottom="0.19685039370078741" header="0.19685039370078741" footer="0"/>
  <pageSetup paperSize="9" scale="24" orientation="portrait" r:id="rId1"/>
  <headerFooter alignWithMargins="0">
    <oddHeader>&amp;L&amp;D&amp;R&amp;P из 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</sheetPr>
  <dimension ref="A1:FV1061"/>
  <sheetViews>
    <sheetView view="pageBreakPreview" zoomScale="40" zoomScaleNormal="30" zoomScaleSheetLayoutView="40" zoomScalePageLayoutView="25" workbookViewId="0">
      <selection activeCell="B507" sqref="B507"/>
    </sheetView>
  </sheetViews>
  <sheetFormatPr defaultColWidth="8.85546875" defaultRowHeight="30"/>
  <cols>
    <col min="1" max="1" width="15.85546875" style="101" customWidth="1"/>
    <col min="2" max="2" width="189.28515625" style="101" customWidth="1"/>
    <col min="3" max="3" width="27.5703125" style="101" customWidth="1"/>
    <col min="4" max="4" width="12" style="101" customWidth="1"/>
    <col min="5" max="5" width="25.140625" style="101" customWidth="1"/>
    <col min="6" max="6" width="107.28515625" style="101" customWidth="1"/>
    <col min="7" max="7" width="22.7109375" style="101" customWidth="1"/>
    <col min="8" max="16384" width="8.85546875" style="101"/>
  </cols>
  <sheetData>
    <row r="1" spans="1:7" ht="120">
      <c r="A1" s="97" t="s">
        <v>1755</v>
      </c>
      <c r="B1" s="97" t="s">
        <v>659</v>
      </c>
      <c r="C1" s="98" t="s">
        <v>658</v>
      </c>
      <c r="D1" s="99" t="s">
        <v>657</v>
      </c>
      <c r="E1" s="98" t="s">
        <v>656</v>
      </c>
      <c r="F1" s="100" t="s">
        <v>5</v>
      </c>
      <c r="G1" s="99" t="s">
        <v>655</v>
      </c>
    </row>
    <row r="2" spans="1:7" s="277" customFormat="1">
      <c r="A2" s="276"/>
      <c r="B2" s="580" t="s">
        <v>941</v>
      </c>
      <c r="C2" s="580"/>
      <c r="D2" s="580"/>
      <c r="E2" s="580"/>
      <c r="F2" s="580"/>
      <c r="G2" s="580"/>
    </row>
    <row r="3" spans="1:7" s="277" customFormat="1">
      <c r="A3" s="276"/>
      <c r="B3" s="580" t="s">
        <v>940</v>
      </c>
      <c r="C3" s="580"/>
      <c r="D3" s="580"/>
      <c r="E3" s="580"/>
      <c r="F3" s="580"/>
      <c r="G3" s="580"/>
    </row>
    <row r="4" spans="1:7">
      <c r="A4" s="102"/>
      <c r="B4" s="278" t="s">
        <v>939</v>
      </c>
      <c r="C4" s="556"/>
      <c r="D4" s="556"/>
      <c r="E4" s="556"/>
      <c r="F4" s="556"/>
      <c r="G4" s="556"/>
    </row>
    <row r="5" spans="1:7" ht="61.5" customHeight="1">
      <c r="A5" s="102"/>
      <c r="B5" s="104" t="s">
        <v>1756</v>
      </c>
      <c r="C5" s="103">
        <v>310</v>
      </c>
      <c r="D5" s="105">
        <v>1</v>
      </c>
      <c r="E5" s="192">
        <f t="shared" ref="E5:E31" si="0">C5/D5</f>
        <v>310</v>
      </c>
      <c r="F5" s="106"/>
      <c r="G5" s="107" t="s">
        <v>708</v>
      </c>
    </row>
    <row r="6" spans="1:7" ht="61.5" customHeight="1">
      <c r="A6" s="102"/>
      <c r="B6" s="104" t="s">
        <v>1757</v>
      </c>
      <c r="C6" s="103">
        <v>310</v>
      </c>
      <c r="D6" s="105">
        <v>1</v>
      </c>
      <c r="E6" s="192">
        <f t="shared" si="0"/>
        <v>310</v>
      </c>
      <c r="F6" s="106"/>
      <c r="G6" s="107" t="s">
        <v>708</v>
      </c>
    </row>
    <row r="7" spans="1:7" ht="61.5" customHeight="1">
      <c r="A7" s="102"/>
      <c r="B7" s="104" t="s">
        <v>1758</v>
      </c>
      <c r="C7" s="103">
        <v>470</v>
      </c>
      <c r="D7" s="105">
        <v>1</v>
      </c>
      <c r="E7" s="192">
        <f t="shared" si="0"/>
        <v>470</v>
      </c>
      <c r="F7" s="106"/>
      <c r="G7" s="107" t="s">
        <v>708</v>
      </c>
    </row>
    <row r="8" spans="1:7" ht="61.5" customHeight="1">
      <c r="A8" s="102"/>
      <c r="B8" s="104" t="s">
        <v>938</v>
      </c>
      <c r="C8" s="103">
        <v>470</v>
      </c>
      <c r="D8" s="105">
        <v>1</v>
      </c>
      <c r="E8" s="192">
        <f t="shared" si="0"/>
        <v>470</v>
      </c>
      <c r="F8" s="106"/>
      <c r="G8" s="107" t="s">
        <v>708</v>
      </c>
    </row>
    <row r="9" spans="1:7" ht="39" customHeight="1">
      <c r="A9" s="102"/>
      <c r="B9" s="104" t="s">
        <v>937</v>
      </c>
      <c r="C9" s="103">
        <v>350</v>
      </c>
      <c r="D9" s="105">
        <v>1</v>
      </c>
      <c r="E9" s="192">
        <f t="shared" si="0"/>
        <v>350</v>
      </c>
      <c r="F9" s="106"/>
      <c r="G9" s="107" t="s">
        <v>708</v>
      </c>
    </row>
    <row r="10" spans="1:7" ht="39" customHeight="1">
      <c r="A10" s="102"/>
      <c r="B10" s="104" t="s">
        <v>936</v>
      </c>
      <c r="C10" s="103">
        <v>350</v>
      </c>
      <c r="D10" s="105">
        <v>1</v>
      </c>
      <c r="E10" s="192">
        <f t="shared" si="0"/>
        <v>350</v>
      </c>
      <c r="F10" s="106"/>
      <c r="G10" s="107" t="s">
        <v>708</v>
      </c>
    </row>
    <row r="11" spans="1:7" ht="39" customHeight="1">
      <c r="A11" s="102"/>
      <c r="B11" s="104" t="s">
        <v>935</v>
      </c>
      <c r="C11" s="103">
        <v>420</v>
      </c>
      <c r="D11" s="105">
        <v>1</v>
      </c>
      <c r="E11" s="192">
        <f t="shared" si="0"/>
        <v>420</v>
      </c>
      <c r="F11" s="106"/>
      <c r="G11" s="107" t="s">
        <v>708</v>
      </c>
    </row>
    <row r="12" spans="1:7" ht="39" customHeight="1">
      <c r="A12" s="102"/>
      <c r="B12" s="104" t="s">
        <v>934</v>
      </c>
      <c r="C12" s="103">
        <v>420</v>
      </c>
      <c r="D12" s="105">
        <v>1</v>
      </c>
      <c r="E12" s="192">
        <f t="shared" si="0"/>
        <v>420</v>
      </c>
      <c r="F12" s="106"/>
      <c r="G12" s="107" t="s">
        <v>708</v>
      </c>
    </row>
    <row r="13" spans="1:7" ht="39" customHeight="1">
      <c r="A13" s="102"/>
      <c r="B13" s="104" t="s">
        <v>933</v>
      </c>
      <c r="C13" s="103">
        <v>340</v>
      </c>
      <c r="D13" s="105">
        <v>1</v>
      </c>
      <c r="E13" s="192">
        <f t="shared" si="0"/>
        <v>340</v>
      </c>
      <c r="F13" s="106"/>
      <c r="G13" s="107" t="s">
        <v>708</v>
      </c>
    </row>
    <row r="14" spans="1:7" ht="39" customHeight="1">
      <c r="A14" s="102"/>
      <c r="B14" s="104" t="s">
        <v>932</v>
      </c>
      <c r="C14" s="103">
        <v>340</v>
      </c>
      <c r="D14" s="105">
        <v>1</v>
      </c>
      <c r="E14" s="192">
        <f t="shared" si="0"/>
        <v>340</v>
      </c>
      <c r="F14" s="106"/>
      <c r="G14" s="107" t="s">
        <v>708</v>
      </c>
    </row>
    <row r="15" spans="1:7" ht="39" customHeight="1">
      <c r="A15" s="102"/>
      <c r="B15" s="104" t="s">
        <v>931</v>
      </c>
      <c r="C15" s="103">
        <v>300</v>
      </c>
      <c r="D15" s="105">
        <v>1</v>
      </c>
      <c r="E15" s="192">
        <f t="shared" si="0"/>
        <v>300</v>
      </c>
      <c r="F15" s="106"/>
      <c r="G15" s="107" t="s">
        <v>708</v>
      </c>
    </row>
    <row r="16" spans="1:7" ht="39" customHeight="1">
      <c r="A16" s="102"/>
      <c r="B16" s="104" t="s">
        <v>930</v>
      </c>
      <c r="C16" s="103">
        <v>300</v>
      </c>
      <c r="D16" s="105">
        <v>1</v>
      </c>
      <c r="E16" s="192">
        <f t="shared" si="0"/>
        <v>300</v>
      </c>
      <c r="F16" s="106"/>
      <c r="G16" s="107" t="s">
        <v>708</v>
      </c>
    </row>
    <row r="17" spans="1:7" ht="39" customHeight="1">
      <c r="A17" s="102"/>
      <c r="B17" s="104" t="s">
        <v>929</v>
      </c>
      <c r="C17" s="103">
        <v>340</v>
      </c>
      <c r="D17" s="105">
        <v>1</v>
      </c>
      <c r="E17" s="192">
        <f t="shared" si="0"/>
        <v>340</v>
      </c>
      <c r="F17" s="106"/>
      <c r="G17" s="107" t="s">
        <v>708</v>
      </c>
    </row>
    <row r="18" spans="1:7" ht="39" customHeight="1">
      <c r="A18" s="102"/>
      <c r="B18" s="104" t="s">
        <v>928</v>
      </c>
      <c r="C18" s="103">
        <v>340</v>
      </c>
      <c r="D18" s="105">
        <v>1</v>
      </c>
      <c r="E18" s="192">
        <f t="shared" si="0"/>
        <v>340</v>
      </c>
      <c r="F18" s="106"/>
      <c r="G18" s="107" t="s">
        <v>708</v>
      </c>
    </row>
    <row r="19" spans="1:7" ht="39" customHeight="1">
      <c r="A19" s="102"/>
      <c r="B19" s="104" t="s">
        <v>927</v>
      </c>
      <c r="C19" s="103">
        <v>700</v>
      </c>
      <c r="D19" s="105">
        <v>1</v>
      </c>
      <c r="E19" s="192">
        <f t="shared" si="0"/>
        <v>700</v>
      </c>
      <c r="F19" s="106"/>
      <c r="G19" s="107" t="s">
        <v>708</v>
      </c>
    </row>
    <row r="20" spans="1:7" ht="39" customHeight="1">
      <c r="A20" s="102"/>
      <c r="B20" s="104" t="s">
        <v>926</v>
      </c>
      <c r="C20" s="103">
        <v>700</v>
      </c>
      <c r="D20" s="105">
        <v>1</v>
      </c>
      <c r="E20" s="192">
        <f t="shared" si="0"/>
        <v>700</v>
      </c>
      <c r="F20" s="106"/>
      <c r="G20" s="107" t="s">
        <v>708</v>
      </c>
    </row>
    <row r="21" spans="1:7" ht="63.75" customHeight="1">
      <c r="A21" s="102"/>
      <c r="B21" s="104" t="s">
        <v>925</v>
      </c>
      <c r="C21" s="103">
        <v>330</v>
      </c>
      <c r="D21" s="105">
        <v>1</v>
      </c>
      <c r="E21" s="192">
        <f t="shared" si="0"/>
        <v>330</v>
      </c>
      <c r="F21" s="106"/>
      <c r="G21" s="107" t="s">
        <v>708</v>
      </c>
    </row>
    <row r="22" spans="1:7" ht="37.5" customHeight="1">
      <c r="A22" s="102"/>
      <c r="B22" s="104" t="s">
        <v>924</v>
      </c>
      <c r="C22" s="103">
        <v>520</v>
      </c>
      <c r="D22" s="105">
        <v>1</v>
      </c>
      <c r="E22" s="192">
        <f t="shared" si="0"/>
        <v>520</v>
      </c>
      <c r="F22" s="106"/>
      <c r="G22" s="107" t="s">
        <v>708</v>
      </c>
    </row>
    <row r="23" spans="1:7" ht="37.5" customHeight="1">
      <c r="A23" s="102"/>
      <c r="B23" s="104" t="s">
        <v>923</v>
      </c>
      <c r="C23" s="103">
        <v>1000</v>
      </c>
      <c r="D23" s="105">
        <v>1</v>
      </c>
      <c r="E23" s="192">
        <f t="shared" si="0"/>
        <v>1000</v>
      </c>
      <c r="F23" s="106"/>
      <c r="G23" s="107" t="s">
        <v>708</v>
      </c>
    </row>
    <row r="24" spans="1:7" ht="37.5" customHeight="1">
      <c r="A24" s="102"/>
      <c r="B24" s="104" t="s">
        <v>922</v>
      </c>
      <c r="C24" s="103">
        <v>680</v>
      </c>
      <c r="D24" s="105">
        <v>1</v>
      </c>
      <c r="E24" s="192">
        <f t="shared" si="0"/>
        <v>680</v>
      </c>
      <c r="F24" s="106"/>
      <c r="G24" s="107" t="s">
        <v>708</v>
      </c>
    </row>
    <row r="25" spans="1:7" ht="39" customHeight="1">
      <c r="A25" s="102"/>
      <c r="B25" s="104" t="s">
        <v>2494</v>
      </c>
      <c r="C25" s="103">
        <v>1004.9</v>
      </c>
      <c r="D25" s="105">
        <v>1</v>
      </c>
      <c r="E25" s="192">
        <f t="shared" si="0"/>
        <v>1004.9</v>
      </c>
      <c r="F25" s="106"/>
      <c r="G25" s="107" t="s">
        <v>708</v>
      </c>
    </row>
    <row r="26" spans="1:7" ht="39" customHeight="1">
      <c r="A26" s="102"/>
      <c r="B26" s="104" t="s">
        <v>2495</v>
      </c>
      <c r="C26" s="103">
        <v>1004.9</v>
      </c>
      <c r="D26" s="105">
        <v>1</v>
      </c>
      <c r="E26" s="192">
        <f t="shared" si="0"/>
        <v>1004.9</v>
      </c>
      <c r="F26" s="106"/>
      <c r="G26" s="107" t="s">
        <v>708</v>
      </c>
    </row>
    <row r="27" spans="1:7" ht="39" customHeight="1">
      <c r="A27" s="102"/>
      <c r="B27" s="104" t="s">
        <v>2496</v>
      </c>
      <c r="C27" s="103">
        <v>932.1</v>
      </c>
      <c r="D27" s="105">
        <v>1</v>
      </c>
      <c r="E27" s="192">
        <f t="shared" si="0"/>
        <v>932.1</v>
      </c>
      <c r="F27" s="106"/>
      <c r="G27" s="107" t="s">
        <v>708</v>
      </c>
    </row>
    <row r="28" spans="1:7" ht="39" customHeight="1">
      <c r="A28" s="102"/>
      <c r="B28" s="104" t="s">
        <v>921</v>
      </c>
      <c r="C28" s="103">
        <v>932.1</v>
      </c>
      <c r="D28" s="105">
        <v>1</v>
      </c>
      <c r="E28" s="192">
        <f t="shared" si="0"/>
        <v>932.1</v>
      </c>
      <c r="F28" s="106"/>
      <c r="G28" s="107" t="s">
        <v>708</v>
      </c>
    </row>
    <row r="29" spans="1:7" ht="39" customHeight="1">
      <c r="A29" s="102"/>
      <c r="B29" s="104" t="s">
        <v>920</v>
      </c>
      <c r="C29" s="103">
        <v>932.1</v>
      </c>
      <c r="D29" s="105">
        <v>1</v>
      </c>
      <c r="E29" s="192">
        <f t="shared" si="0"/>
        <v>932.1</v>
      </c>
      <c r="F29" s="106"/>
      <c r="G29" s="107" t="s">
        <v>708</v>
      </c>
    </row>
    <row r="30" spans="1:7" ht="39" customHeight="1">
      <c r="A30" s="102"/>
      <c r="B30" s="104" t="s">
        <v>2497</v>
      </c>
      <c r="C30" s="103">
        <v>1004.9</v>
      </c>
      <c r="D30" s="105">
        <v>1</v>
      </c>
      <c r="E30" s="192">
        <f t="shared" si="0"/>
        <v>1004.9</v>
      </c>
      <c r="F30" s="106"/>
      <c r="G30" s="107" t="s">
        <v>708</v>
      </c>
    </row>
    <row r="31" spans="1:7" ht="60">
      <c r="A31" s="102"/>
      <c r="B31" s="104" t="s">
        <v>919</v>
      </c>
      <c r="C31" s="103">
        <v>1164.8</v>
      </c>
      <c r="D31" s="105">
        <v>1</v>
      </c>
      <c r="E31" s="192">
        <f t="shared" si="0"/>
        <v>1164.8</v>
      </c>
      <c r="F31" s="106"/>
      <c r="G31" s="107" t="s">
        <v>708</v>
      </c>
    </row>
    <row r="32" spans="1:7">
      <c r="A32" s="102"/>
      <c r="B32" s="278" t="s">
        <v>918</v>
      </c>
      <c r="C32" s="556"/>
      <c r="D32" s="556"/>
      <c r="E32" s="556"/>
      <c r="F32" s="556"/>
      <c r="G32" s="556"/>
    </row>
    <row r="33" spans="1:7" ht="60">
      <c r="A33" s="102"/>
      <c r="B33" s="219" t="s">
        <v>1767</v>
      </c>
      <c r="C33" s="103">
        <v>1004.9</v>
      </c>
      <c r="D33" s="105">
        <v>1</v>
      </c>
      <c r="E33" s="192">
        <f t="shared" ref="E33:E39" si="1">C33/D33</f>
        <v>1004.9</v>
      </c>
      <c r="F33" s="106"/>
      <c r="G33" s="107" t="s">
        <v>708</v>
      </c>
    </row>
    <row r="34" spans="1:7" ht="60">
      <c r="A34" s="102"/>
      <c r="B34" s="219" t="s">
        <v>1768</v>
      </c>
      <c r="C34" s="103">
        <v>2184</v>
      </c>
      <c r="D34" s="105">
        <v>1</v>
      </c>
      <c r="E34" s="192">
        <f t="shared" si="1"/>
        <v>2184</v>
      </c>
      <c r="F34" s="106"/>
      <c r="G34" s="107" t="s">
        <v>708</v>
      </c>
    </row>
    <row r="35" spans="1:7">
      <c r="A35" s="102"/>
      <c r="B35" s="219" t="s">
        <v>2498</v>
      </c>
      <c r="C35" s="103">
        <v>1430</v>
      </c>
      <c r="D35" s="105">
        <v>1</v>
      </c>
      <c r="E35" s="192">
        <f t="shared" si="1"/>
        <v>1430</v>
      </c>
      <c r="F35" s="106"/>
      <c r="G35" s="107" t="s">
        <v>708</v>
      </c>
    </row>
    <row r="36" spans="1:7" ht="60">
      <c r="A36" s="102"/>
      <c r="B36" s="219" t="s">
        <v>1800</v>
      </c>
      <c r="C36" s="103">
        <v>1690</v>
      </c>
      <c r="D36" s="105">
        <v>1</v>
      </c>
      <c r="E36" s="192">
        <f t="shared" si="1"/>
        <v>1690</v>
      </c>
      <c r="F36" s="106"/>
      <c r="G36" s="107" t="s">
        <v>708</v>
      </c>
    </row>
    <row r="37" spans="1:7">
      <c r="A37" s="102"/>
      <c r="B37" s="219" t="s">
        <v>2499</v>
      </c>
      <c r="C37" s="103">
        <v>2184</v>
      </c>
      <c r="D37" s="105">
        <v>1</v>
      </c>
      <c r="E37" s="192">
        <f t="shared" si="1"/>
        <v>2184</v>
      </c>
      <c r="F37" s="106"/>
      <c r="G37" s="107" t="s">
        <v>708</v>
      </c>
    </row>
    <row r="38" spans="1:7">
      <c r="A38" s="102"/>
      <c r="B38" s="219" t="s">
        <v>2500</v>
      </c>
      <c r="C38" s="345">
        <v>1690</v>
      </c>
      <c r="D38" s="346">
        <v>1</v>
      </c>
      <c r="E38" s="347">
        <f t="shared" si="1"/>
        <v>1690</v>
      </c>
      <c r="F38" s="339"/>
      <c r="G38" s="107" t="s">
        <v>708</v>
      </c>
    </row>
    <row r="39" spans="1:7" ht="60">
      <c r="A39" s="102"/>
      <c r="B39" s="219" t="s">
        <v>1801</v>
      </c>
      <c r="C39" s="103">
        <v>1004.9</v>
      </c>
      <c r="D39" s="105">
        <v>1</v>
      </c>
      <c r="E39" s="192">
        <f t="shared" si="1"/>
        <v>1004.9</v>
      </c>
      <c r="F39" s="106"/>
      <c r="G39" s="107" t="s">
        <v>708</v>
      </c>
    </row>
    <row r="40" spans="1:7">
      <c r="A40" s="102"/>
      <c r="B40" s="278" t="s">
        <v>917</v>
      </c>
      <c r="C40" s="556"/>
      <c r="D40" s="556"/>
      <c r="E40" s="556"/>
      <c r="F40" s="556"/>
      <c r="G40" s="556"/>
    </row>
    <row r="41" spans="1:7" ht="34.5" customHeight="1">
      <c r="A41" s="102"/>
      <c r="B41" s="219" t="s">
        <v>916</v>
      </c>
      <c r="C41" s="103">
        <v>710</v>
      </c>
      <c r="D41" s="105">
        <v>10</v>
      </c>
      <c r="E41" s="192">
        <f t="shared" ref="E41:E96" si="2">C41/D41</f>
        <v>71</v>
      </c>
      <c r="F41" s="106"/>
      <c r="G41" s="107">
        <v>18</v>
      </c>
    </row>
    <row r="42" spans="1:7" ht="34.5" customHeight="1">
      <c r="A42" s="102"/>
      <c r="B42" s="219" t="s">
        <v>915</v>
      </c>
      <c r="C42" s="103">
        <v>710</v>
      </c>
      <c r="D42" s="105">
        <v>10</v>
      </c>
      <c r="E42" s="192">
        <f t="shared" si="2"/>
        <v>71</v>
      </c>
      <c r="F42" s="106"/>
      <c r="G42" s="107">
        <v>18</v>
      </c>
    </row>
    <row r="43" spans="1:7" ht="34.5" customHeight="1">
      <c r="A43" s="102"/>
      <c r="B43" s="219" t="s">
        <v>914</v>
      </c>
      <c r="C43" s="103">
        <v>710</v>
      </c>
      <c r="D43" s="105">
        <v>10</v>
      </c>
      <c r="E43" s="192">
        <f t="shared" si="2"/>
        <v>71</v>
      </c>
      <c r="F43" s="106"/>
      <c r="G43" s="107">
        <v>18</v>
      </c>
    </row>
    <row r="44" spans="1:7" ht="34.5" customHeight="1">
      <c r="A44" s="102"/>
      <c r="B44" s="219" t="s">
        <v>913</v>
      </c>
      <c r="C44" s="103">
        <v>710</v>
      </c>
      <c r="D44" s="105">
        <v>10</v>
      </c>
      <c r="E44" s="192">
        <f t="shared" si="2"/>
        <v>71</v>
      </c>
      <c r="F44" s="106"/>
      <c r="G44" s="107">
        <v>18</v>
      </c>
    </row>
    <row r="45" spans="1:7" ht="34.5" customHeight="1">
      <c r="A45" s="102"/>
      <c r="B45" s="219" t="s">
        <v>912</v>
      </c>
      <c r="C45" s="103">
        <v>710</v>
      </c>
      <c r="D45" s="105">
        <v>10</v>
      </c>
      <c r="E45" s="192">
        <f t="shared" si="2"/>
        <v>71</v>
      </c>
      <c r="F45" s="106"/>
      <c r="G45" s="107">
        <v>18</v>
      </c>
    </row>
    <row r="46" spans="1:7" ht="34.5" customHeight="1">
      <c r="A46" s="102"/>
      <c r="B46" s="219" t="s">
        <v>911</v>
      </c>
      <c r="C46" s="103">
        <v>710</v>
      </c>
      <c r="D46" s="105">
        <v>10</v>
      </c>
      <c r="E46" s="192">
        <f t="shared" si="2"/>
        <v>71</v>
      </c>
      <c r="F46" s="106"/>
      <c r="G46" s="107">
        <v>18</v>
      </c>
    </row>
    <row r="47" spans="1:7" ht="34.5" customHeight="1">
      <c r="A47" s="102"/>
      <c r="B47" s="219" t="s">
        <v>910</v>
      </c>
      <c r="C47" s="103">
        <v>710</v>
      </c>
      <c r="D47" s="105">
        <v>10</v>
      </c>
      <c r="E47" s="192">
        <f t="shared" si="2"/>
        <v>71</v>
      </c>
      <c r="F47" s="106"/>
      <c r="G47" s="107">
        <v>18</v>
      </c>
    </row>
    <row r="48" spans="1:7" ht="34.5" customHeight="1">
      <c r="A48" s="102"/>
      <c r="B48" s="219" t="s">
        <v>909</v>
      </c>
      <c r="C48" s="103">
        <v>710</v>
      </c>
      <c r="D48" s="105">
        <v>10</v>
      </c>
      <c r="E48" s="192">
        <f t="shared" si="2"/>
        <v>71</v>
      </c>
      <c r="F48" s="106"/>
      <c r="G48" s="107">
        <v>18</v>
      </c>
    </row>
    <row r="49" spans="1:7" ht="34.5" customHeight="1">
      <c r="A49" s="102"/>
      <c r="B49" s="219" t="s">
        <v>908</v>
      </c>
      <c r="C49" s="103">
        <v>710</v>
      </c>
      <c r="D49" s="105">
        <v>10</v>
      </c>
      <c r="E49" s="192">
        <f t="shared" si="2"/>
        <v>71</v>
      </c>
      <c r="F49" s="106"/>
      <c r="G49" s="107">
        <v>18</v>
      </c>
    </row>
    <row r="50" spans="1:7" ht="34.5" customHeight="1">
      <c r="A50" s="102"/>
      <c r="B50" s="219" t="s">
        <v>907</v>
      </c>
      <c r="C50" s="103">
        <v>710</v>
      </c>
      <c r="D50" s="105">
        <v>10</v>
      </c>
      <c r="E50" s="192">
        <f t="shared" si="2"/>
        <v>71</v>
      </c>
      <c r="F50" s="106"/>
      <c r="G50" s="107">
        <v>18</v>
      </c>
    </row>
    <row r="51" spans="1:7" ht="34.5" customHeight="1">
      <c r="A51" s="102"/>
      <c r="B51" s="219" t="s">
        <v>906</v>
      </c>
      <c r="C51" s="103">
        <v>710</v>
      </c>
      <c r="D51" s="105">
        <v>10</v>
      </c>
      <c r="E51" s="192">
        <f t="shared" si="2"/>
        <v>71</v>
      </c>
      <c r="F51" s="106"/>
      <c r="G51" s="107">
        <v>18</v>
      </c>
    </row>
    <row r="52" spans="1:7" ht="34.5" customHeight="1">
      <c r="A52" s="102"/>
      <c r="B52" s="219" t="s">
        <v>905</v>
      </c>
      <c r="C52" s="103">
        <v>710</v>
      </c>
      <c r="D52" s="105">
        <v>10</v>
      </c>
      <c r="E52" s="192">
        <f t="shared" si="2"/>
        <v>71</v>
      </c>
      <c r="F52" s="106"/>
      <c r="G52" s="107">
        <v>18</v>
      </c>
    </row>
    <row r="53" spans="1:7" ht="34.5" customHeight="1">
      <c r="A53" s="102"/>
      <c r="B53" s="219" t="s">
        <v>904</v>
      </c>
      <c r="C53" s="103">
        <v>710</v>
      </c>
      <c r="D53" s="105">
        <v>10</v>
      </c>
      <c r="E53" s="192">
        <f t="shared" si="2"/>
        <v>71</v>
      </c>
      <c r="F53" s="106"/>
      <c r="G53" s="107">
        <v>18</v>
      </c>
    </row>
    <row r="54" spans="1:7" ht="34.5" customHeight="1">
      <c r="A54" s="102"/>
      <c r="B54" s="356" t="s">
        <v>2674</v>
      </c>
      <c r="C54" s="375">
        <v>700</v>
      </c>
      <c r="D54" s="105">
        <v>12</v>
      </c>
      <c r="E54" s="192">
        <f t="shared" si="2"/>
        <v>58.333333333333336</v>
      </c>
      <c r="F54" s="374"/>
      <c r="G54" s="107">
        <v>18</v>
      </c>
    </row>
    <row r="55" spans="1:7" ht="34.5" customHeight="1">
      <c r="A55" s="102"/>
      <c r="B55" s="356" t="s">
        <v>2675</v>
      </c>
      <c r="C55" s="375">
        <v>700</v>
      </c>
      <c r="D55" s="105">
        <v>12</v>
      </c>
      <c r="E55" s="192">
        <f t="shared" si="2"/>
        <v>58.333333333333336</v>
      </c>
      <c r="F55" s="374"/>
      <c r="G55" s="107">
        <v>18</v>
      </c>
    </row>
    <row r="56" spans="1:7" ht="34.5" customHeight="1">
      <c r="A56" s="102"/>
      <c r="B56" s="356" t="s">
        <v>2676</v>
      </c>
      <c r="C56" s="375">
        <v>700</v>
      </c>
      <c r="D56" s="105">
        <v>12</v>
      </c>
      <c r="E56" s="192">
        <f t="shared" si="2"/>
        <v>58.333333333333336</v>
      </c>
      <c r="F56" s="374"/>
      <c r="G56" s="107">
        <v>18</v>
      </c>
    </row>
    <row r="57" spans="1:7" ht="34.5" customHeight="1">
      <c r="A57" s="102"/>
      <c r="B57" s="356" t="s">
        <v>2677</v>
      </c>
      <c r="C57" s="375">
        <v>700</v>
      </c>
      <c r="D57" s="105">
        <v>12</v>
      </c>
      <c r="E57" s="192">
        <f t="shared" si="2"/>
        <v>58.333333333333336</v>
      </c>
      <c r="F57" s="374"/>
      <c r="G57" s="107">
        <v>18</v>
      </c>
    </row>
    <row r="58" spans="1:7" ht="34.5" customHeight="1">
      <c r="A58" s="102"/>
      <c r="B58" s="356" t="s">
        <v>2678</v>
      </c>
      <c r="C58" s="375">
        <v>700</v>
      </c>
      <c r="D58" s="105">
        <v>12</v>
      </c>
      <c r="E58" s="192">
        <f t="shared" si="2"/>
        <v>58.333333333333336</v>
      </c>
      <c r="F58" s="374"/>
      <c r="G58" s="107">
        <v>18</v>
      </c>
    </row>
    <row r="59" spans="1:7" ht="34.5" customHeight="1">
      <c r="A59" s="102"/>
      <c r="B59" s="356" t="s">
        <v>2679</v>
      </c>
      <c r="C59" s="375">
        <v>700</v>
      </c>
      <c r="D59" s="105">
        <v>12</v>
      </c>
      <c r="E59" s="192">
        <f t="shared" si="2"/>
        <v>58.333333333333336</v>
      </c>
      <c r="F59" s="374"/>
      <c r="G59" s="107">
        <v>18</v>
      </c>
    </row>
    <row r="60" spans="1:7" ht="34.5" customHeight="1">
      <c r="A60" s="102"/>
      <c r="B60" s="356" t="s">
        <v>2680</v>
      </c>
      <c r="C60" s="375">
        <v>700</v>
      </c>
      <c r="D60" s="105">
        <v>12</v>
      </c>
      <c r="E60" s="192">
        <f t="shared" si="2"/>
        <v>58.333333333333336</v>
      </c>
      <c r="F60" s="374"/>
      <c r="G60" s="107">
        <v>18</v>
      </c>
    </row>
    <row r="61" spans="1:7" ht="34.5" customHeight="1">
      <c r="A61" s="102"/>
      <c r="B61" s="356" t="s">
        <v>2681</v>
      </c>
      <c r="C61" s="375">
        <v>700</v>
      </c>
      <c r="D61" s="105">
        <v>12</v>
      </c>
      <c r="E61" s="192">
        <f t="shared" si="2"/>
        <v>58.333333333333336</v>
      </c>
      <c r="F61" s="374"/>
      <c r="G61" s="107">
        <v>18</v>
      </c>
    </row>
    <row r="62" spans="1:7" ht="34.5" customHeight="1">
      <c r="A62" s="102"/>
      <c r="B62" s="356" t="s">
        <v>2682</v>
      </c>
      <c r="C62" s="375">
        <v>700</v>
      </c>
      <c r="D62" s="105">
        <v>12</v>
      </c>
      <c r="E62" s="192">
        <f t="shared" si="2"/>
        <v>58.333333333333336</v>
      </c>
      <c r="F62" s="374"/>
      <c r="G62" s="107">
        <v>18</v>
      </c>
    </row>
    <row r="63" spans="1:7" ht="34.5" customHeight="1">
      <c r="A63" s="102"/>
      <c r="B63" s="356" t="s">
        <v>2683</v>
      </c>
      <c r="C63" s="375">
        <v>700</v>
      </c>
      <c r="D63" s="105">
        <v>12</v>
      </c>
      <c r="E63" s="192">
        <f t="shared" si="2"/>
        <v>58.333333333333336</v>
      </c>
      <c r="F63" s="374"/>
      <c r="G63" s="107">
        <v>18</v>
      </c>
    </row>
    <row r="64" spans="1:7" ht="34.5" customHeight="1">
      <c r="A64" s="102"/>
      <c r="B64" s="356" t="s">
        <v>2684</v>
      </c>
      <c r="C64" s="375">
        <v>680</v>
      </c>
      <c r="D64" s="105">
        <v>12</v>
      </c>
      <c r="E64" s="192">
        <f t="shared" si="2"/>
        <v>56.666666666666664</v>
      </c>
      <c r="F64" s="374"/>
      <c r="G64" s="107">
        <v>18</v>
      </c>
    </row>
    <row r="65" spans="1:7" ht="34.5" customHeight="1">
      <c r="A65" s="102"/>
      <c r="B65" s="356" t="s">
        <v>2685</v>
      </c>
      <c r="C65" s="375">
        <v>680</v>
      </c>
      <c r="D65" s="105">
        <v>12</v>
      </c>
      <c r="E65" s="192">
        <f t="shared" si="2"/>
        <v>56.666666666666664</v>
      </c>
      <c r="F65" s="374"/>
      <c r="G65" s="107">
        <v>18</v>
      </c>
    </row>
    <row r="66" spans="1:7" ht="34.5" customHeight="1">
      <c r="A66" s="102"/>
      <c r="B66" s="356" t="s">
        <v>2686</v>
      </c>
      <c r="C66" s="375">
        <v>680</v>
      </c>
      <c r="D66" s="105">
        <v>12</v>
      </c>
      <c r="E66" s="192">
        <f t="shared" si="2"/>
        <v>56.666666666666664</v>
      </c>
      <c r="F66" s="374"/>
      <c r="G66" s="107">
        <v>18</v>
      </c>
    </row>
    <row r="67" spans="1:7" ht="34.5" customHeight="1">
      <c r="A67" s="102"/>
      <c r="B67" s="356" t="s">
        <v>2687</v>
      </c>
      <c r="C67" s="375">
        <v>680</v>
      </c>
      <c r="D67" s="105">
        <v>12</v>
      </c>
      <c r="E67" s="192">
        <f t="shared" si="2"/>
        <v>56.666666666666664</v>
      </c>
      <c r="F67" s="374"/>
      <c r="G67" s="107">
        <v>18</v>
      </c>
    </row>
    <row r="68" spans="1:7" ht="34.5" customHeight="1">
      <c r="A68" s="102"/>
      <c r="B68" s="356" t="s">
        <v>2688</v>
      </c>
      <c r="C68" s="375">
        <v>680</v>
      </c>
      <c r="D68" s="105">
        <v>12</v>
      </c>
      <c r="E68" s="192">
        <f t="shared" si="2"/>
        <v>56.666666666666664</v>
      </c>
      <c r="F68" s="374"/>
      <c r="G68" s="107">
        <v>18</v>
      </c>
    </row>
    <row r="69" spans="1:7" ht="34.5" customHeight="1">
      <c r="A69" s="102"/>
      <c r="B69" s="356" t="s">
        <v>2689</v>
      </c>
      <c r="C69" s="375">
        <v>680</v>
      </c>
      <c r="D69" s="105">
        <v>12</v>
      </c>
      <c r="E69" s="192">
        <f t="shared" si="2"/>
        <v>56.666666666666664</v>
      </c>
      <c r="F69" s="374"/>
      <c r="G69" s="107">
        <v>18</v>
      </c>
    </row>
    <row r="70" spans="1:7" ht="34.5" customHeight="1">
      <c r="A70" s="102"/>
      <c r="B70" s="356" t="s">
        <v>2690</v>
      </c>
      <c r="C70" s="375">
        <v>680</v>
      </c>
      <c r="D70" s="105">
        <v>12</v>
      </c>
      <c r="E70" s="192">
        <f t="shared" si="2"/>
        <v>56.666666666666664</v>
      </c>
      <c r="F70" s="374"/>
      <c r="G70" s="107">
        <v>18</v>
      </c>
    </row>
    <row r="71" spans="1:7" ht="34.5" customHeight="1">
      <c r="A71" s="102"/>
      <c r="B71" s="356" t="s">
        <v>2691</v>
      </c>
      <c r="C71" s="375">
        <v>680</v>
      </c>
      <c r="D71" s="105">
        <v>12</v>
      </c>
      <c r="E71" s="192">
        <f t="shared" si="2"/>
        <v>56.666666666666664</v>
      </c>
      <c r="F71" s="374"/>
      <c r="G71" s="107">
        <v>18</v>
      </c>
    </row>
    <row r="72" spans="1:7" ht="34.5" customHeight="1">
      <c r="A72" s="102"/>
      <c r="B72" s="356" t="s">
        <v>2692</v>
      </c>
      <c r="C72" s="375">
        <v>680</v>
      </c>
      <c r="D72" s="105">
        <v>12</v>
      </c>
      <c r="E72" s="192">
        <f t="shared" si="2"/>
        <v>56.666666666666664</v>
      </c>
      <c r="F72" s="374"/>
      <c r="G72" s="107">
        <v>18</v>
      </c>
    </row>
    <row r="73" spans="1:7" ht="34.5" customHeight="1">
      <c r="A73" s="102"/>
      <c r="B73" s="356" t="s">
        <v>2693</v>
      </c>
      <c r="C73" s="375">
        <v>680</v>
      </c>
      <c r="D73" s="105">
        <v>12</v>
      </c>
      <c r="E73" s="192">
        <f t="shared" si="2"/>
        <v>56.666666666666664</v>
      </c>
      <c r="F73" s="374"/>
      <c r="G73" s="107">
        <v>18</v>
      </c>
    </row>
    <row r="74" spans="1:7" ht="34.5" customHeight="1">
      <c r="A74" s="102"/>
      <c r="B74" s="356" t="s">
        <v>2694</v>
      </c>
      <c r="C74" s="375">
        <v>700</v>
      </c>
      <c r="D74" s="105">
        <v>12</v>
      </c>
      <c r="E74" s="192">
        <f t="shared" si="2"/>
        <v>58.333333333333336</v>
      </c>
      <c r="F74" s="374"/>
      <c r="G74" s="107">
        <v>18</v>
      </c>
    </row>
    <row r="75" spans="1:7" ht="32.25" customHeight="1">
      <c r="A75" s="102"/>
      <c r="B75" s="356" t="s">
        <v>2695</v>
      </c>
      <c r="C75" s="375">
        <v>700</v>
      </c>
      <c r="D75" s="105">
        <v>12</v>
      </c>
      <c r="E75" s="192">
        <f t="shared" si="2"/>
        <v>58.333333333333336</v>
      </c>
      <c r="F75" s="374"/>
      <c r="G75" s="107">
        <v>18</v>
      </c>
    </row>
    <row r="76" spans="1:7" ht="34.5" customHeight="1">
      <c r="A76" s="102"/>
      <c r="B76" s="356" t="s">
        <v>2696</v>
      </c>
      <c r="C76" s="375">
        <v>700</v>
      </c>
      <c r="D76" s="105">
        <v>12</v>
      </c>
      <c r="E76" s="192">
        <f t="shared" si="2"/>
        <v>58.333333333333336</v>
      </c>
      <c r="F76" s="374"/>
      <c r="G76" s="107">
        <v>18</v>
      </c>
    </row>
    <row r="77" spans="1:7" ht="34.5" customHeight="1">
      <c r="A77" s="102"/>
      <c r="B77" s="356" t="s">
        <v>2697</v>
      </c>
      <c r="C77" s="375">
        <v>700</v>
      </c>
      <c r="D77" s="105">
        <v>12</v>
      </c>
      <c r="E77" s="192">
        <f t="shared" si="2"/>
        <v>58.333333333333336</v>
      </c>
      <c r="F77" s="374"/>
      <c r="G77" s="107">
        <v>18</v>
      </c>
    </row>
    <row r="78" spans="1:7" ht="34.5" customHeight="1">
      <c r="A78" s="102"/>
      <c r="B78" s="356" t="s">
        <v>2698</v>
      </c>
      <c r="C78" s="375">
        <v>700</v>
      </c>
      <c r="D78" s="105">
        <v>12</v>
      </c>
      <c r="E78" s="192">
        <f t="shared" si="2"/>
        <v>58.333333333333336</v>
      </c>
      <c r="F78" s="374"/>
      <c r="G78" s="107">
        <v>18</v>
      </c>
    </row>
    <row r="79" spans="1:7" ht="34.5" customHeight="1">
      <c r="A79" s="102"/>
      <c r="B79" s="356" t="s">
        <v>2699</v>
      </c>
      <c r="C79" s="375">
        <v>700</v>
      </c>
      <c r="D79" s="105">
        <v>12</v>
      </c>
      <c r="E79" s="192">
        <f t="shared" si="2"/>
        <v>58.333333333333336</v>
      </c>
      <c r="F79" s="374"/>
      <c r="G79" s="107">
        <v>18</v>
      </c>
    </row>
    <row r="80" spans="1:7" ht="34.5" customHeight="1">
      <c r="A80" s="102"/>
      <c r="B80" s="356" t="s">
        <v>2700</v>
      </c>
      <c r="C80" s="375">
        <v>700</v>
      </c>
      <c r="D80" s="105">
        <v>12</v>
      </c>
      <c r="E80" s="192">
        <f t="shared" si="2"/>
        <v>58.333333333333336</v>
      </c>
      <c r="F80" s="374"/>
      <c r="G80" s="107">
        <v>18</v>
      </c>
    </row>
    <row r="81" spans="1:7" ht="34.5" customHeight="1">
      <c r="A81" s="102"/>
      <c r="B81" s="356" t="s">
        <v>2701</v>
      </c>
      <c r="C81" s="375">
        <v>700</v>
      </c>
      <c r="D81" s="105">
        <v>12</v>
      </c>
      <c r="E81" s="192">
        <f t="shared" si="2"/>
        <v>58.333333333333336</v>
      </c>
      <c r="F81" s="374"/>
      <c r="G81" s="107">
        <v>18</v>
      </c>
    </row>
    <row r="82" spans="1:7" ht="34.5" customHeight="1">
      <c r="A82" s="102"/>
      <c r="B82" s="356" t="s">
        <v>2702</v>
      </c>
      <c r="C82" s="375">
        <v>680</v>
      </c>
      <c r="D82" s="105">
        <v>12</v>
      </c>
      <c r="E82" s="192">
        <f t="shared" si="2"/>
        <v>56.666666666666664</v>
      </c>
      <c r="F82" s="374"/>
      <c r="G82" s="107">
        <v>18</v>
      </c>
    </row>
    <row r="83" spans="1:7" ht="34.5" customHeight="1">
      <c r="A83" s="102"/>
      <c r="B83" s="356" t="s">
        <v>2703</v>
      </c>
      <c r="C83" s="375">
        <v>680</v>
      </c>
      <c r="D83" s="105">
        <v>12</v>
      </c>
      <c r="E83" s="192">
        <f t="shared" si="2"/>
        <v>56.666666666666664</v>
      </c>
      <c r="F83" s="374"/>
      <c r="G83" s="107">
        <v>18</v>
      </c>
    </row>
    <row r="84" spans="1:7" ht="34.5" customHeight="1">
      <c r="A84" s="102"/>
      <c r="B84" s="356" t="s">
        <v>2704</v>
      </c>
      <c r="C84" s="375">
        <v>680</v>
      </c>
      <c r="D84" s="105">
        <v>12</v>
      </c>
      <c r="E84" s="192">
        <f t="shared" si="2"/>
        <v>56.666666666666664</v>
      </c>
      <c r="F84" s="374"/>
      <c r="G84" s="107">
        <v>18</v>
      </c>
    </row>
    <row r="85" spans="1:7" ht="34.5" customHeight="1">
      <c r="A85" s="102"/>
      <c r="B85" s="356" t="s">
        <v>2705</v>
      </c>
      <c r="C85" s="375">
        <v>680</v>
      </c>
      <c r="D85" s="105">
        <v>12</v>
      </c>
      <c r="E85" s="192">
        <f t="shared" si="2"/>
        <v>56.666666666666664</v>
      </c>
      <c r="F85" s="374"/>
      <c r="G85" s="107">
        <v>18</v>
      </c>
    </row>
    <row r="86" spans="1:7" ht="34.5" customHeight="1">
      <c r="A86" s="102"/>
      <c r="B86" s="356" t="s">
        <v>2706</v>
      </c>
      <c r="C86" s="375">
        <v>680</v>
      </c>
      <c r="D86" s="105">
        <v>12</v>
      </c>
      <c r="E86" s="192">
        <f t="shared" si="2"/>
        <v>56.666666666666664</v>
      </c>
      <c r="F86" s="374"/>
      <c r="G86" s="107">
        <v>18</v>
      </c>
    </row>
    <row r="87" spans="1:7" ht="34.5" customHeight="1">
      <c r="A87" s="102"/>
      <c r="B87" s="356" t="s">
        <v>2707</v>
      </c>
      <c r="C87" s="375">
        <v>680</v>
      </c>
      <c r="D87" s="105">
        <v>12</v>
      </c>
      <c r="E87" s="192">
        <f t="shared" si="2"/>
        <v>56.666666666666664</v>
      </c>
      <c r="F87" s="374"/>
      <c r="G87" s="107">
        <v>18</v>
      </c>
    </row>
    <row r="88" spans="1:7" ht="34.5" customHeight="1">
      <c r="A88" s="102"/>
      <c r="B88" s="356" t="s">
        <v>2708</v>
      </c>
      <c r="C88" s="375">
        <v>680</v>
      </c>
      <c r="D88" s="105">
        <v>12</v>
      </c>
      <c r="E88" s="192">
        <f t="shared" si="2"/>
        <v>56.666666666666664</v>
      </c>
      <c r="F88" s="374"/>
      <c r="G88" s="107">
        <v>18</v>
      </c>
    </row>
    <row r="89" spans="1:7" ht="34.5" customHeight="1">
      <c r="A89" s="102"/>
      <c r="B89" s="356" t="s">
        <v>2709</v>
      </c>
      <c r="C89" s="375">
        <v>680</v>
      </c>
      <c r="D89" s="105">
        <v>12</v>
      </c>
      <c r="E89" s="192">
        <f t="shared" si="2"/>
        <v>56.666666666666664</v>
      </c>
      <c r="F89" s="374"/>
      <c r="G89" s="107">
        <v>18</v>
      </c>
    </row>
    <row r="90" spans="1:7" ht="34.5" customHeight="1">
      <c r="A90" s="102"/>
      <c r="B90" s="356" t="s">
        <v>2710</v>
      </c>
      <c r="C90" s="375">
        <v>680</v>
      </c>
      <c r="D90" s="105">
        <v>12</v>
      </c>
      <c r="E90" s="192">
        <f t="shared" si="2"/>
        <v>56.666666666666664</v>
      </c>
      <c r="F90" s="374"/>
      <c r="G90" s="107"/>
    </row>
    <row r="91" spans="1:7" ht="34.5" customHeight="1">
      <c r="A91" s="102"/>
      <c r="B91" s="356" t="s">
        <v>2753</v>
      </c>
      <c r="C91" s="103">
        <v>500</v>
      </c>
      <c r="D91" s="105">
        <v>50</v>
      </c>
      <c r="E91" s="192">
        <f t="shared" si="2"/>
        <v>10</v>
      </c>
      <c r="F91" s="106"/>
      <c r="G91" s="107" t="s">
        <v>708</v>
      </c>
    </row>
    <row r="92" spans="1:7" ht="39.75" customHeight="1">
      <c r="A92" s="102"/>
      <c r="B92" s="356" t="s">
        <v>2754</v>
      </c>
      <c r="C92" s="103">
        <v>500</v>
      </c>
      <c r="D92" s="105">
        <v>50</v>
      </c>
      <c r="E92" s="192">
        <f t="shared" si="2"/>
        <v>10</v>
      </c>
      <c r="F92" s="106"/>
      <c r="G92" s="107" t="s">
        <v>708</v>
      </c>
    </row>
    <row r="93" spans="1:7" ht="34.5" customHeight="1">
      <c r="A93" s="102"/>
      <c r="B93" s="356" t="s">
        <v>2756</v>
      </c>
      <c r="C93" s="103">
        <v>500</v>
      </c>
      <c r="D93" s="105">
        <v>50</v>
      </c>
      <c r="E93" s="192">
        <f t="shared" si="2"/>
        <v>10</v>
      </c>
      <c r="F93" s="106"/>
      <c r="G93" s="107" t="s">
        <v>708</v>
      </c>
    </row>
    <row r="94" spans="1:7" ht="34.5" customHeight="1">
      <c r="A94" s="102"/>
      <c r="B94" s="356" t="s">
        <v>2757</v>
      </c>
      <c r="C94" s="103">
        <v>500</v>
      </c>
      <c r="D94" s="105">
        <v>50</v>
      </c>
      <c r="E94" s="192">
        <f t="shared" si="2"/>
        <v>10</v>
      </c>
      <c r="F94" s="106"/>
      <c r="G94" s="107" t="s">
        <v>708</v>
      </c>
    </row>
    <row r="95" spans="1:7" ht="34.5" customHeight="1">
      <c r="A95" s="102"/>
      <c r="B95" s="356" t="s">
        <v>2758</v>
      </c>
      <c r="C95" s="103">
        <v>500</v>
      </c>
      <c r="D95" s="105">
        <v>50</v>
      </c>
      <c r="E95" s="192">
        <f t="shared" si="2"/>
        <v>10</v>
      </c>
      <c r="F95" s="106"/>
      <c r="G95" s="107" t="s">
        <v>708</v>
      </c>
    </row>
    <row r="96" spans="1:7" ht="34.5" customHeight="1">
      <c r="A96" s="102"/>
      <c r="B96" s="356" t="s">
        <v>2755</v>
      </c>
      <c r="C96" s="103">
        <v>500</v>
      </c>
      <c r="D96" s="105">
        <v>50</v>
      </c>
      <c r="E96" s="192">
        <f t="shared" si="2"/>
        <v>10</v>
      </c>
      <c r="F96" s="106"/>
      <c r="G96" s="107" t="s">
        <v>708</v>
      </c>
    </row>
    <row r="97" spans="1:7">
      <c r="A97" s="102"/>
      <c r="B97" s="278" t="s">
        <v>903</v>
      </c>
      <c r="C97" s="556"/>
      <c r="D97" s="556"/>
      <c r="E97" s="556"/>
      <c r="F97" s="556"/>
      <c r="G97" s="556"/>
    </row>
    <row r="98" spans="1:7" ht="31.5" customHeight="1">
      <c r="A98" s="102"/>
      <c r="B98" s="104" t="s">
        <v>1695</v>
      </c>
      <c r="C98" s="103">
        <v>950</v>
      </c>
      <c r="D98" s="105">
        <v>100</v>
      </c>
      <c r="E98" s="192">
        <f t="shared" ref="E98:E107" si="3">C98/D98</f>
        <v>9.5</v>
      </c>
      <c r="F98" s="589" t="s">
        <v>901</v>
      </c>
      <c r="G98" s="107">
        <v>18</v>
      </c>
    </row>
    <row r="99" spans="1:7" ht="42.75" customHeight="1">
      <c r="A99" s="102"/>
      <c r="B99" s="104" t="s">
        <v>902</v>
      </c>
      <c r="C99" s="412">
        <v>950</v>
      </c>
      <c r="D99" s="105">
        <v>100</v>
      </c>
      <c r="E99" s="192">
        <f t="shared" si="3"/>
        <v>9.5</v>
      </c>
      <c r="F99" s="575"/>
      <c r="G99" s="107">
        <v>18</v>
      </c>
    </row>
    <row r="100" spans="1:7" ht="42.75" customHeight="1">
      <c r="A100" s="102"/>
      <c r="B100" s="104" t="s">
        <v>900</v>
      </c>
      <c r="C100" s="412">
        <v>950</v>
      </c>
      <c r="D100" s="105">
        <v>100</v>
      </c>
      <c r="E100" s="192">
        <f t="shared" si="3"/>
        <v>9.5</v>
      </c>
      <c r="F100" s="575"/>
      <c r="G100" s="107">
        <v>18</v>
      </c>
    </row>
    <row r="101" spans="1:7" ht="42.75" customHeight="1">
      <c r="A101" s="102"/>
      <c r="B101" s="104" t="s">
        <v>899</v>
      </c>
      <c r="C101" s="412">
        <v>950</v>
      </c>
      <c r="D101" s="105">
        <v>100</v>
      </c>
      <c r="E101" s="192">
        <f t="shared" si="3"/>
        <v>9.5</v>
      </c>
      <c r="F101" s="575"/>
      <c r="G101" s="107">
        <v>18</v>
      </c>
    </row>
    <row r="102" spans="1:7" ht="42.75" customHeight="1">
      <c r="A102" s="102"/>
      <c r="B102" s="104" t="s">
        <v>898</v>
      </c>
      <c r="C102" s="412">
        <v>950</v>
      </c>
      <c r="D102" s="105">
        <v>100</v>
      </c>
      <c r="E102" s="192">
        <f>C102/D102</f>
        <v>9.5</v>
      </c>
      <c r="F102" s="576"/>
      <c r="G102" s="107">
        <v>18</v>
      </c>
    </row>
    <row r="103" spans="1:7" ht="31.5" customHeight="1">
      <c r="A103" s="102"/>
      <c r="B103" s="104" t="s">
        <v>1696</v>
      </c>
      <c r="C103" s="412">
        <v>950</v>
      </c>
      <c r="D103" s="105">
        <v>100</v>
      </c>
      <c r="E103" s="192">
        <f>C103/D103</f>
        <v>9.5</v>
      </c>
      <c r="F103" s="96"/>
      <c r="G103" s="107">
        <v>18</v>
      </c>
    </row>
    <row r="104" spans="1:7" ht="31.5" customHeight="1">
      <c r="A104" s="102"/>
      <c r="B104" s="104" t="s">
        <v>897</v>
      </c>
      <c r="C104" s="103">
        <v>95</v>
      </c>
      <c r="D104" s="105">
        <v>1</v>
      </c>
      <c r="E104" s="192">
        <f t="shared" si="3"/>
        <v>95</v>
      </c>
      <c r="F104" s="106"/>
      <c r="G104" s="107" t="s">
        <v>708</v>
      </c>
    </row>
    <row r="105" spans="1:7" ht="31.5" customHeight="1">
      <c r="A105" s="102"/>
      <c r="B105" s="104" t="s">
        <v>896</v>
      </c>
      <c r="C105" s="103">
        <v>95</v>
      </c>
      <c r="D105" s="105">
        <v>1</v>
      </c>
      <c r="E105" s="192">
        <f t="shared" si="3"/>
        <v>95</v>
      </c>
      <c r="F105" s="106"/>
      <c r="G105" s="107" t="s">
        <v>708</v>
      </c>
    </row>
    <row r="106" spans="1:7" ht="31.5" customHeight="1">
      <c r="A106" s="102"/>
      <c r="B106" s="104" t="s">
        <v>895</v>
      </c>
      <c r="C106" s="103">
        <v>120</v>
      </c>
      <c r="D106" s="105">
        <v>1</v>
      </c>
      <c r="E106" s="192">
        <f t="shared" si="3"/>
        <v>120</v>
      </c>
      <c r="F106" s="106"/>
      <c r="G106" s="107" t="s">
        <v>708</v>
      </c>
    </row>
    <row r="107" spans="1:7" ht="31.5" customHeight="1">
      <c r="A107" s="102"/>
      <c r="B107" s="104" t="s">
        <v>894</v>
      </c>
      <c r="C107" s="103">
        <v>120</v>
      </c>
      <c r="D107" s="105">
        <v>1</v>
      </c>
      <c r="E107" s="192">
        <f t="shared" si="3"/>
        <v>120</v>
      </c>
      <c r="F107" s="106"/>
      <c r="G107" s="107" t="s">
        <v>708</v>
      </c>
    </row>
    <row r="108" spans="1:7">
      <c r="A108" s="102"/>
      <c r="B108" s="278" t="s">
        <v>893</v>
      </c>
      <c r="C108" s="556"/>
      <c r="D108" s="556"/>
      <c r="E108" s="556"/>
      <c r="F108" s="556"/>
      <c r="G108" s="556"/>
    </row>
    <row r="109" spans="1:7" ht="33" customHeight="1">
      <c r="A109" s="102"/>
      <c r="B109" s="104" t="s">
        <v>1759</v>
      </c>
      <c r="C109" s="103">
        <v>850</v>
      </c>
      <c r="D109" s="105">
        <v>1</v>
      </c>
      <c r="E109" s="192">
        <f>C109/D109</f>
        <v>850</v>
      </c>
      <c r="F109" s="106"/>
      <c r="G109" s="107">
        <v>18</v>
      </c>
    </row>
    <row r="110" spans="1:7" ht="33" customHeight="1">
      <c r="A110" s="102"/>
      <c r="B110" s="104" t="s">
        <v>1760</v>
      </c>
      <c r="C110" s="418">
        <v>850</v>
      </c>
      <c r="D110" s="105">
        <v>1</v>
      </c>
      <c r="E110" s="192">
        <f>C110/D110</f>
        <v>850</v>
      </c>
      <c r="F110" s="106"/>
      <c r="G110" s="107">
        <v>18</v>
      </c>
    </row>
    <row r="111" spans="1:7" ht="33" customHeight="1">
      <c r="A111" s="102"/>
      <c r="B111" s="104" t="s">
        <v>1761</v>
      </c>
      <c r="C111" s="418">
        <v>850</v>
      </c>
      <c r="D111" s="105">
        <v>1</v>
      </c>
      <c r="E111" s="192">
        <f>C111/D111</f>
        <v>850</v>
      </c>
      <c r="F111" s="106"/>
      <c r="G111" s="107">
        <v>18</v>
      </c>
    </row>
    <row r="112" spans="1:7" ht="33" customHeight="1">
      <c r="A112" s="102"/>
      <c r="B112" s="104" t="s">
        <v>1762</v>
      </c>
      <c r="C112" s="418">
        <v>850</v>
      </c>
      <c r="D112" s="105">
        <v>1</v>
      </c>
      <c r="E112" s="192">
        <f>C112/D112</f>
        <v>850</v>
      </c>
      <c r="F112" s="106"/>
      <c r="G112" s="107">
        <v>18</v>
      </c>
    </row>
    <row r="113" spans="1:7" ht="33" customHeight="1">
      <c r="A113" s="102"/>
      <c r="B113" s="278" t="s">
        <v>892</v>
      </c>
      <c r="C113" s="556"/>
      <c r="D113" s="556"/>
      <c r="E113" s="556"/>
      <c r="F113" s="556"/>
      <c r="G113" s="556"/>
    </row>
    <row r="114" spans="1:7" ht="36.75" customHeight="1">
      <c r="A114" s="102"/>
      <c r="B114" s="219" t="s">
        <v>1765</v>
      </c>
      <c r="C114" s="103">
        <v>410</v>
      </c>
      <c r="D114" s="105">
        <v>1</v>
      </c>
      <c r="E114" s="192">
        <f t="shared" ref="E114:E140" si="4">C114/D114</f>
        <v>410</v>
      </c>
      <c r="F114" s="106"/>
      <c r="G114" s="107" t="s">
        <v>708</v>
      </c>
    </row>
    <row r="115" spans="1:7" ht="36.75" customHeight="1">
      <c r="A115" s="102"/>
      <c r="B115" s="219" t="s">
        <v>1764</v>
      </c>
      <c r="C115" s="103">
        <v>450</v>
      </c>
      <c r="D115" s="105">
        <v>1</v>
      </c>
      <c r="E115" s="192">
        <f t="shared" si="4"/>
        <v>450</v>
      </c>
      <c r="F115" s="106"/>
      <c r="G115" s="107" t="s">
        <v>708</v>
      </c>
    </row>
    <row r="116" spans="1:7" ht="36.75" customHeight="1">
      <c r="A116" s="102"/>
      <c r="B116" s="219" t="s">
        <v>1763</v>
      </c>
      <c r="C116" s="103">
        <v>320</v>
      </c>
      <c r="D116" s="105">
        <v>1</v>
      </c>
      <c r="E116" s="192">
        <f t="shared" si="4"/>
        <v>320</v>
      </c>
      <c r="F116" s="106"/>
      <c r="G116" s="107" t="s">
        <v>708</v>
      </c>
    </row>
    <row r="117" spans="1:7" ht="36.75" customHeight="1">
      <c r="A117" s="102"/>
      <c r="B117" s="219" t="s">
        <v>891</v>
      </c>
      <c r="C117" s="103">
        <v>320</v>
      </c>
      <c r="D117" s="105">
        <v>1</v>
      </c>
      <c r="E117" s="192">
        <f t="shared" si="4"/>
        <v>320</v>
      </c>
      <c r="F117" s="106"/>
      <c r="G117" s="107" t="s">
        <v>708</v>
      </c>
    </row>
    <row r="118" spans="1:7" ht="36.75" customHeight="1">
      <c r="A118" s="102"/>
      <c r="B118" s="219" t="s">
        <v>890</v>
      </c>
      <c r="C118" s="103">
        <v>320</v>
      </c>
      <c r="D118" s="105">
        <v>1</v>
      </c>
      <c r="E118" s="192">
        <f t="shared" si="4"/>
        <v>320</v>
      </c>
      <c r="F118" s="106"/>
      <c r="G118" s="107" t="s">
        <v>708</v>
      </c>
    </row>
    <row r="119" spans="1:7" ht="36.75" customHeight="1">
      <c r="A119" s="102"/>
      <c r="B119" s="219" t="s">
        <v>889</v>
      </c>
      <c r="C119" s="103">
        <v>320</v>
      </c>
      <c r="D119" s="105">
        <v>1</v>
      </c>
      <c r="E119" s="192">
        <f t="shared" si="4"/>
        <v>320</v>
      </c>
      <c r="F119" s="106"/>
      <c r="G119" s="107" t="s">
        <v>708</v>
      </c>
    </row>
    <row r="120" spans="1:7" ht="36.75" customHeight="1">
      <c r="A120" s="102"/>
      <c r="B120" s="219" t="s">
        <v>888</v>
      </c>
      <c r="C120" s="103">
        <v>190</v>
      </c>
      <c r="D120" s="105">
        <v>1</v>
      </c>
      <c r="E120" s="192">
        <f t="shared" si="4"/>
        <v>190</v>
      </c>
      <c r="F120" s="106"/>
      <c r="G120" s="107" t="s">
        <v>708</v>
      </c>
    </row>
    <row r="121" spans="1:7" ht="36.75" customHeight="1">
      <c r="A121" s="102"/>
      <c r="B121" s="219" t="s">
        <v>887</v>
      </c>
      <c r="C121" s="103">
        <v>220</v>
      </c>
      <c r="D121" s="105">
        <v>1</v>
      </c>
      <c r="E121" s="192">
        <f t="shared" si="4"/>
        <v>220</v>
      </c>
      <c r="F121" s="106"/>
      <c r="G121" s="107" t="s">
        <v>708</v>
      </c>
    </row>
    <row r="122" spans="1:7" ht="36.75" customHeight="1">
      <c r="A122" s="102"/>
      <c r="B122" s="219" t="s">
        <v>886</v>
      </c>
      <c r="C122" s="103">
        <v>240</v>
      </c>
      <c r="D122" s="105">
        <v>1</v>
      </c>
      <c r="E122" s="192">
        <f t="shared" si="4"/>
        <v>240</v>
      </c>
      <c r="F122" s="106"/>
      <c r="G122" s="107" t="s">
        <v>708</v>
      </c>
    </row>
    <row r="123" spans="1:7" ht="36.75" customHeight="1">
      <c r="A123" s="102"/>
      <c r="B123" s="219" t="s">
        <v>885</v>
      </c>
      <c r="C123" s="103">
        <v>300</v>
      </c>
      <c r="D123" s="105">
        <v>1</v>
      </c>
      <c r="E123" s="192">
        <f t="shared" si="4"/>
        <v>300</v>
      </c>
      <c r="F123" s="106"/>
      <c r="G123" s="107" t="s">
        <v>708</v>
      </c>
    </row>
    <row r="124" spans="1:7" ht="36.75" customHeight="1">
      <c r="A124" s="102"/>
      <c r="B124" s="219" t="s">
        <v>884</v>
      </c>
      <c r="C124" s="103">
        <v>240</v>
      </c>
      <c r="D124" s="105">
        <v>1</v>
      </c>
      <c r="E124" s="192">
        <f t="shared" si="4"/>
        <v>240</v>
      </c>
      <c r="F124" s="106"/>
      <c r="G124" s="107" t="s">
        <v>708</v>
      </c>
    </row>
    <row r="125" spans="1:7" ht="36.75" customHeight="1">
      <c r="A125" s="102"/>
      <c r="B125" s="219" t="s">
        <v>883</v>
      </c>
      <c r="C125" s="103">
        <v>300</v>
      </c>
      <c r="D125" s="105">
        <v>1</v>
      </c>
      <c r="E125" s="192">
        <f t="shared" si="4"/>
        <v>300</v>
      </c>
      <c r="F125" s="106"/>
      <c r="G125" s="107" t="s">
        <v>708</v>
      </c>
    </row>
    <row r="126" spans="1:7" ht="36.75" customHeight="1">
      <c r="A126" s="102"/>
      <c r="B126" s="219" t="s">
        <v>882</v>
      </c>
      <c r="C126" s="103">
        <v>240</v>
      </c>
      <c r="D126" s="105">
        <v>1</v>
      </c>
      <c r="E126" s="192">
        <f t="shared" si="4"/>
        <v>240</v>
      </c>
      <c r="F126" s="106"/>
      <c r="G126" s="107" t="s">
        <v>708</v>
      </c>
    </row>
    <row r="127" spans="1:7" ht="36.75" customHeight="1">
      <c r="A127" s="102"/>
      <c r="B127" s="219" t="s">
        <v>881</v>
      </c>
      <c r="C127" s="103">
        <v>300</v>
      </c>
      <c r="D127" s="105">
        <v>1</v>
      </c>
      <c r="E127" s="192">
        <f t="shared" si="4"/>
        <v>300</v>
      </c>
      <c r="F127" s="106"/>
      <c r="G127" s="107" t="s">
        <v>708</v>
      </c>
    </row>
    <row r="128" spans="1:7" ht="36.75" customHeight="1">
      <c r="A128" s="102"/>
      <c r="B128" s="219" t="s">
        <v>880</v>
      </c>
      <c r="C128" s="103">
        <v>240</v>
      </c>
      <c r="D128" s="105">
        <v>1</v>
      </c>
      <c r="E128" s="192">
        <f t="shared" si="4"/>
        <v>240</v>
      </c>
      <c r="F128" s="106"/>
      <c r="G128" s="107" t="s">
        <v>708</v>
      </c>
    </row>
    <row r="129" spans="1:7" ht="36.75" customHeight="1">
      <c r="A129" s="102"/>
      <c r="B129" s="219" t="s">
        <v>879</v>
      </c>
      <c r="C129" s="103">
        <v>300</v>
      </c>
      <c r="D129" s="105">
        <v>1</v>
      </c>
      <c r="E129" s="192">
        <f t="shared" si="4"/>
        <v>300</v>
      </c>
      <c r="F129" s="106"/>
      <c r="G129" s="107" t="s">
        <v>708</v>
      </c>
    </row>
    <row r="130" spans="1:7" ht="36.75" customHeight="1">
      <c r="A130" s="102"/>
      <c r="B130" s="219" t="s">
        <v>878</v>
      </c>
      <c r="C130" s="103">
        <v>240</v>
      </c>
      <c r="D130" s="105">
        <v>1</v>
      </c>
      <c r="E130" s="192">
        <f t="shared" si="4"/>
        <v>240</v>
      </c>
      <c r="F130" s="106"/>
      <c r="G130" s="107" t="s">
        <v>708</v>
      </c>
    </row>
    <row r="131" spans="1:7" ht="36.75" customHeight="1">
      <c r="A131" s="102"/>
      <c r="B131" s="219" t="s">
        <v>877</v>
      </c>
      <c r="C131" s="103">
        <v>300</v>
      </c>
      <c r="D131" s="105">
        <v>1</v>
      </c>
      <c r="E131" s="192">
        <f t="shared" si="4"/>
        <v>300</v>
      </c>
      <c r="F131" s="106"/>
      <c r="G131" s="107" t="s">
        <v>708</v>
      </c>
    </row>
    <row r="132" spans="1:7" ht="36.75" customHeight="1">
      <c r="A132" s="102"/>
      <c r="B132" s="219" t="s">
        <v>876</v>
      </c>
      <c r="C132" s="103">
        <v>240</v>
      </c>
      <c r="D132" s="105">
        <v>1</v>
      </c>
      <c r="E132" s="192">
        <f t="shared" si="4"/>
        <v>240</v>
      </c>
      <c r="F132" s="106"/>
      <c r="G132" s="107" t="s">
        <v>708</v>
      </c>
    </row>
    <row r="133" spans="1:7" ht="36.75" customHeight="1">
      <c r="A133" s="102"/>
      <c r="B133" s="219" t="s">
        <v>875</v>
      </c>
      <c r="C133" s="103">
        <v>300</v>
      </c>
      <c r="D133" s="105">
        <v>1</v>
      </c>
      <c r="E133" s="192">
        <f t="shared" si="4"/>
        <v>300</v>
      </c>
      <c r="F133" s="106"/>
      <c r="G133" s="107" t="s">
        <v>708</v>
      </c>
    </row>
    <row r="134" spans="1:7" ht="36.75" customHeight="1">
      <c r="A134" s="102"/>
      <c r="B134" s="219" t="s">
        <v>874</v>
      </c>
      <c r="C134" s="103">
        <v>360</v>
      </c>
      <c r="D134" s="105">
        <v>1</v>
      </c>
      <c r="E134" s="192">
        <f t="shared" si="4"/>
        <v>360</v>
      </c>
      <c r="F134" s="106"/>
      <c r="G134" s="107" t="s">
        <v>708</v>
      </c>
    </row>
    <row r="135" spans="1:7" ht="36.75" customHeight="1">
      <c r="A135" s="102"/>
      <c r="B135" s="219" t="s">
        <v>873</v>
      </c>
      <c r="C135" s="103">
        <v>320</v>
      </c>
      <c r="D135" s="105">
        <v>1</v>
      </c>
      <c r="E135" s="192">
        <f t="shared" si="4"/>
        <v>320</v>
      </c>
      <c r="F135" s="106"/>
      <c r="G135" s="107" t="s">
        <v>708</v>
      </c>
    </row>
    <row r="136" spans="1:7" ht="36.75" customHeight="1">
      <c r="A136" s="102"/>
      <c r="B136" s="219" t="s">
        <v>872</v>
      </c>
      <c r="C136" s="103">
        <v>295</v>
      </c>
      <c r="D136" s="105">
        <v>1</v>
      </c>
      <c r="E136" s="192">
        <f t="shared" si="4"/>
        <v>295</v>
      </c>
      <c r="F136" s="106"/>
      <c r="G136" s="107" t="s">
        <v>708</v>
      </c>
    </row>
    <row r="137" spans="1:7" ht="36.75" customHeight="1">
      <c r="A137" s="102"/>
      <c r="B137" s="219" t="s">
        <v>871</v>
      </c>
      <c r="C137" s="103">
        <v>210</v>
      </c>
      <c r="D137" s="105">
        <v>1</v>
      </c>
      <c r="E137" s="192">
        <f t="shared" si="4"/>
        <v>210</v>
      </c>
      <c r="F137" s="106"/>
      <c r="G137" s="107" t="s">
        <v>708</v>
      </c>
    </row>
    <row r="138" spans="1:7" ht="36.75" customHeight="1">
      <c r="A138" s="102"/>
      <c r="B138" s="219" t="s">
        <v>870</v>
      </c>
      <c r="C138" s="103">
        <v>728</v>
      </c>
      <c r="D138" s="105">
        <v>1</v>
      </c>
      <c r="E138" s="192">
        <f t="shared" si="4"/>
        <v>728</v>
      </c>
      <c r="F138" s="106"/>
      <c r="G138" s="107" t="s">
        <v>708</v>
      </c>
    </row>
    <row r="139" spans="1:7" ht="39" customHeight="1">
      <c r="A139" s="102"/>
      <c r="B139" s="219" t="s">
        <v>1586</v>
      </c>
      <c r="C139" s="103">
        <v>3348.8</v>
      </c>
      <c r="D139" s="105">
        <v>1</v>
      </c>
      <c r="E139" s="192">
        <f t="shared" si="4"/>
        <v>3348.8</v>
      </c>
      <c r="F139" s="106"/>
      <c r="G139" s="107" t="s">
        <v>708</v>
      </c>
    </row>
    <row r="140" spans="1:7" ht="39" customHeight="1">
      <c r="A140" s="102"/>
      <c r="B140" s="219" t="s">
        <v>1585</v>
      </c>
      <c r="C140" s="103">
        <v>1480</v>
      </c>
      <c r="D140" s="105">
        <v>1</v>
      </c>
      <c r="E140" s="192">
        <f t="shared" si="4"/>
        <v>1480</v>
      </c>
      <c r="F140" s="106"/>
      <c r="G140" s="107" t="s">
        <v>708</v>
      </c>
    </row>
    <row r="141" spans="1:7">
      <c r="A141" s="102"/>
      <c r="B141" s="278" t="s">
        <v>869</v>
      </c>
      <c r="C141" s="556"/>
      <c r="D141" s="556"/>
      <c r="E141" s="556"/>
      <c r="F141" s="556"/>
      <c r="G141" s="556"/>
    </row>
    <row r="142" spans="1:7">
      <c r="A142" s="102"/>
      <c r="B142" s="219" t="s">
        <v>868</v>
      </c>
      <c r="C142" s="103">
        <v>150</v>
      </c>
      <c r="D142" s="105">
        <v>1</v>
      </c>
      <c r="E142" s="192">
        <f t="shared" ref="E142:E153" si="5">C142/D142</f>
        <v>150</v>
      </c>
      <c r="F142" s="106"/>
      <c r="G142" s="107" t="s">
        <v>708</v>
      </c>
    </row>
    <row r="143" spans="1:7">
      <c r="A143" s="102"/>
      <c r="B143" s="219" t="s">
        <v>867</v>
      </c>
      <c r="C143" s="103">
        <v>200</v>
      </c>
      <c r="D143" s="105">
        <v>1</v>
      </c>
      <c r="E143" s="192">
        <f t="shared" si="5"/>
        <v>200</v>
      </c>
      <c r="F143" s="106"/>
      <c r="G143" s="107" t="s">
        <v>708</v>
      </c>
    </row>
    <row r="144" spans="1:7">
      <c r="A144" s="102"/>
      <c r="B144" s="219" t="s">
        <v>2367</v>
      </c>
      <c r="C144" s="103">
        <v>140</v>
      </c>
      <c r="D144" s="105">
        <v>1</v>
      </c>
      <c r="E144" s="192">
        <f t="shared" si="5"/>
        <v>140</v>
      </c>
      <c r="F144" s="106"/>
      <c r="G144" s="107" t="s">
        <v>708</v>
      </c>
    </row>
    <row r="145" spans="1:7">
      <c r="A145" s="102"/>
      <c r="B145" s="219" t="s">
        <v>866</v>
      </c>
      <c r="C145" s="103">
        <v>190</v>
      </c>
      <c r="D145" s="105">
        <v>1</v>
      </c>
      <c r="E145" s="192">
        <f t="shared" si="5"/>
        <v>190</v>
      </c>
      <c r="F145" s="106"/>
      <c r="G145" s="107" t="s">
        <v>708</v>
      </c>
    </row>
    <row r="146" spans="1:7">
      <c r="A146" s="102"/>
      <c r="B146" s="219" t="s">
        <v>865</v>
      </c>
      <c r="C146" s="103">
        <v>620</v>
      </c>
      <c r="D146" s="105">
        <v>1</v>
      </c>
      <c r="E146" s="192">
        <f t="shared" si="5"/>
        <v>620</v>
      </c>
      <c r="F146" s="106"/>
      <c r="G146" s="107" t="s">
        <v>708</v>
      </c>
    </row>
    <row r="147" spans="1:7">
      <c r="A147" s="102"/>
      <c r="B147" s="219" t="s">
        <v>864</v>
      </c>
      <c r="C147" s="103">
        <v>390</v>
      </c>
      <c r="D147" s="105">
        <v>1</v>
      </c>
      <c r="E147" s="192">
        <f t="shared" si="5"/>
        <v>390</v>
      </c>
      <c r="F147" s="106"/>
      <c r="G147" s="107" t="s">
        <v>708</v>
      </c>
    </row>
    <row r="148" spans="1:7">
      <c r="A148" s="102"/>
      <c r="B148" s="219" t="s">
        <v>863</v>
      </c>
      <c r="C148" s="215">
        <v>430</v>
      </c>
      <c r="D148" s="105">
        <v>1</v>
      </c>
      <c r="E148" s="192">
        <f t="shared" si="5"/>
        <v>430</v>
      </c>
      <c r="F148" s="214"/>
      <c r="G148" s="107" t="s">
        <v>708</v>
      </c>
    </row>
    <row r="149" spans="1:7">
      <c r="A149" s="102"/>
      <c r="B149" s="219" t="s">
        <v>862</v>
      </c>
      <c r="C149" s="215">
        <v>380</v>
      </c>
      <c r="D149" s="105">
        <v>1</v>
      </c>
      <c r="E149" s="192">
        <f t="shared" si="5"/>
        <v>380</v>
      </c>
      <c r="F149" s="214"/>
      <c r="G149" s="107" t="s">
        <v>708</v>
      </c>
    </row>
    <row r="150" spans="1:7">
      <c r="A150" s="102"/>
      <c r="B150" s="219" t="s">
        <v>861</v>
      </c>
      <c r="C150" s="215">
        <v>180</v>
      </c>
      <c r="D150" s="105">
        <v>1</v>
      </c>
      <c r="E150" s="192">
        <f t="shared" si="5"/>
        <v>180</v>
      </c>
      <c r="F150" s="214"/>
      <c r="G150" s="107" t="s">
        <v>708</v>
      </c>
    </row>
    <row r="151" spans="1:7">
      <c r="A151" s="102"/>
      <c r="B151" s="219" t="s">
        <v>860</v>
      </c>
      <c r="C151" s="215">
        <v>190</v>
      </c>
      <c r="D151" s="105">
        <v>1</v>
      </c>
      <c r="E151" s="192">
        <f t="shared" si="5"/>
        <v>190</v>
      </c>
      <c r="F151" s="214"/>
      <c r="G151" s="107" t="s">
        <v>708</v>
      </c>
    </row>
    <row r="152" spans="1:7">
      <c r="A152" s="102"/>
      <c r="B152" s="219" t="s">
        <v>2368</v>
      </c>
      <c r="C152" s="103">
        <v>582.4</v>
      </c>
      <c r="D152" s="105">
        <v>1</v>
      </c>
      <c r="E152" s="192">
        <f t="shared" si="5"/>
        <v>582.4</v>
      </c>
      <c r="F152" s="106"/>
      <c r="G152" s="107" t="s">
        <v>708</v>
      </c>
    </row>
    <row r="153" spans="1:7">
      <c r="A153" s="102"/>
      <c r="B153" s="219" t="s">
        <v>2369</v>
      </c>
      <c r="C153" s="215">
        <v>582.4</v>
      </c>
      <c r="D153" s="105">
        <v>1</v>
      </c>
      <c r="E153" s="192">
        <f t="shared" si="5"/>
        <v>582.4</v>
      </c>
      <c r="F153" s="214"/>
      <c r="G153" s="107" t="s">
        <v>708</v>
      </c>
    </row>
    <row r="154" spans="1:7">
      <c r="A154" s="102"/>
      <c r="B154" s="278" t="s">
        <v>1592</v>
      </c>
      <c r="C154" s="556"/>
      <c r="D154" s="556"/>
      <c r="E154" s="556"/>
      <c r="F154" s="556"/>
      <c r="G154" s="556"/>
    </row>
    <row r="155" spans="1:7" ht="36.75" customHeight="1">
      <c r="A155" s="102"/>
      <c r="B155" s="219" t="s">
        <v>859</v>
      </c>
      <c r="C155" s="103">
        <v>570</v>
      </c>
      <c r="D155" s="105">
        <v>1</v>
      </c>
      <c r="E155" s="192">
        <f t="shared" ref="E155:E171" si="6">C155/D155</f>
        <v>570</v>
      </c>
      <c r="F155" s="106"/>
      <c r="G155" s="107" t="s">
        <v>708</v>
      </c>
    </row>
    <row r="156" spans="1:7" ht="36.75" customHeight="1">
      <c r="A156" s="102"/>
      <c r="B156" s="219" t="s">
        <v>858</v>
      </c>
      <c r="C156" s="103">
        <v>570</v>
      </c>
      <c r="D156" s="105">
        <v>1</v>
      </c>
      <c r="E156" s="192">
        <f t="shared" si="6"/>
        <v>570</v>
      </c>
      <c r="F156" s="106"/>
      <c r="G156" s="107" t="s">
        <v>708</v>
      </c>
    </row>
    <row r="157" spans="1:7" ht="36.75" customHeight="1">
      <c r="A157" s="102"/>
      <c r="B157" s="219" t="s">
        <v>857</v>
      </c>
      <c r="C157" s="103">
        <v>250</v>
      </c>
      <c r="D157" s="105">
        <v>1</v>
      </c>
      <c r="E157" s="192">
        <f t="shared" si="6"/>
        <v>250</v>
      </c>
      <c r="F157" s="106"/>
      <c r="G157" s="107" t="s">
        <v>708</v>
      </c>
    </row>
    <row r="158" spans="1:7" ht="36.75" customHeight="1">
      <c r="A158" s="102"/>
      <c r="B158" s="219" t="s">
        <v>1591</v>
      </c>
      <c r="C158" s="103">
        <v>800</v>
      </c>
      <c r="D158" s="105">
        <v>1</v>
      </c>
      <c r="E158" s="192">
        <f t="shared" si="6"/>
        <v>800</v>
      </c>
      <c r="F158" s="106"/>
      <c r="G158" s="107" t="s">
        <v>708</v>
      </c>
    </row>
    <row r="159" spans="1:7" ht="36.75" customHeight="1">
      <c r="A159" s="102"/>
      <c r="B159" s="219" t="s">
        <v>856</v>
      </c>
      <c r="C159" s="103">
        <v>160</v>
      </c>
      <c r="D159" s="105">
        <v>1</v>
      </c>
      <c r="E159" s="192">
        <f t="shared" si="6"/>
        <v>160</v>
      </c>
      <c r="F159" s="106"/>
      <c r="G159" s="107" t="s">
        <v>708</v>
      </c>
    </row>
    <row r="160" spans="1:7" ht="36.75" customHeight="1">
      <c r="A160" s="102"/>
      <c r="B160" s="219" t="s">
        <v>855</v>
      </c>
      <c r="C160" s="103">
        <v>800</v>
      </c>
      <c r="D160" s="105">
        <v>1</v>
      </c>
      <c r="E160" s="192">
        <f t="shared" si="6"/>
        <v>800</v>
      </c>
      <c r="F160" s="106"/>
      <c r="G160" s="107" t="s">
        <v>2370</v>
      </c>
    </row>
    <row r="161" spans="1:7" ht="36.75" customHeight="1">
      <c r="A161" s="102"/>
      <c r="B161" s="219" t="s">
        <v>854</v>
      </c>
      <c r="C161" s="103">
        <v>180</v>
      </c>
      <c r="D161" s="105">
        <v>1</v>
      </c>
      <c r="E161" s="192">
        <f t="shared" si="6"/>
        <v>180</v>
      </c>
      <c r="F161" s="106"/>
      <c r="G161" s="107" t="s">
        <v>708</v>
      </c>
    </row>
    <row r="162" spans="1:7" ht="36.75" customHeight="1">
      <c r="A162" s="102"/>
      <c r="B162" s="219" t="s">
        <v>853</v>
      </c>
      <c r="C162" s="103">
        <v>210</v>
      </c>
      <c r="D162" s="105">
        <v>1</v>
      </c>
      <c r="E162" s="192">
        <f t="shared" si="6"/>
        <v>210</v>
      </c>
      <c r="F162" s="106"/>
      <c r="G162" s="107" t="s">
        <v>708</v>
      </c>
    </row>
    <row r="163" spans="1:7" ht="36.75" customHeight="1">
      <c r="A163" s="102"/>
      <c r="B163" s="219" t="s">
        <v>852</v>
      </c>
      <c r="C163" s="103">
        <v>290</v>
      </c>
      <c r="D163" s="105">
        <v>1</v>
      </c>
      <c r="E163" s="192">
        <f t="shared" si="6"/>
        <v>290</v>
      </c>
      <c r="F163" s="106"/>
      <c r="G163" s="107" t="s">
        <v>708</v>
      </c>
    </row>
    <row r="164" spans="1:7" ht="36.75" customHeight="1">
      <c r="A164" s="102"/>
      <c r="B164" s="219" t="s">
        <v>851</v>
      </c>
      <c r="C164" s="103">
        <v>165</v>
      </c>
      <c r="D164" s="105">
        <v>1</v>
      </c>
      <c r="E164" s="192">
        <f t="shared" si="6"/>
        <v>165</v>
      </c>
      <c r="F164" s="106"/>
      <c r="G164" s="107" t="s">
        <v>708</v>
      </c>
    </row>
    <row r="165" spans="1:7" ht="36.75" customHeight="1">
      <c r="A165" s="102"/>
      <c r="B165" s="219" t="s">
        <v>850</v>
      </c>
      <c r="C165" s="103">
        <v>240</v>
      </c>
      <c r="D165" s="105">
        <v>1</v>
      </c>
      <c r="E165" s="192">
        <f t="shared" si="6"/>
        <v>240</v>
      </c>
      <c r="F165" s="106"/>
      <c r="G165" s="107" t="s">
        <v>708</v>
      </c>
    </row>
    <row r="166" spans="1:7" ht="36.75" customHeight="1">
      <c r="A166" s="102"/>
      <c r="B166" s="219" t="s">
        <v>849</v>
      </c>
      <c r="C166" s="103">
        <v>1260</v>
      </c>
      <c r="D166" s="105">
        <v>1</v>
      </c>
      <c r="E166" s="192">
        <f>C166/D166</f>
        <v>1260</v>
      </c>
      <c r="F166" s="106"/>
      <c r="G166" s="107" t="s">
        <v>2370</v>
      </c>
    </row>
    <row r="167" spans="1:7" ht="36.75" customHeight="1">
      <c r="A167" s="102"/>
      <c r="B167" s="219" t="s">
        <v>848</v>
      </c>
      <c r="C167" s="103">
        <v>1500</v>
      </c>
      <c r="D167" s="105">
        <v>1</v>
      </c>
      <c r="E167" s="192">
        <f t="shared" si="6"/>
        <v>1500</v>
      </c>
      <c r="F167" s="106"/>
      <c r="G167" s="107" t="s">
        <v>2370</v>
      </c>
    </row>
    <row r="168" spans="1:7" ht="36.75" customHeight="1">
      <c r="A168" s="102"/>
      <c r="B168" s="219" t="s">
        <v>847</v>
      </c>
      <c r="C168" s="103">
        <v>450</v>
      </c>
      <c r="D168" s="105">
        <v>1</v>
      </c>
      <c r="E168" s="192">
        <f t="shared" si="6"/>
        <v>450</v>
      </c>
      <c r="F168" s="106"/>
      <c r="G168" s="107" t="s">
        <v>708</v>
      </c>
    </row>
    <row r="169" spans="1:7" ht="36.75" customHeight="1">
      <c r="A169" s="102"/>
      <c r="B169" s="219" t="s">
        <v>846</v>
      </c>
      <c r="C169" s="103">
        <v>450</v>
      </c>
      <c r="D169" s="105">
        <v>1</v>
      </c>
      <c r="E169" s="192">
        <f t="shared" si="6"/>
        <v>450</v>
      </c>
      <c r="F169" s="106"/>
      <c r="G169" s="107" t="s">
        <v>708</v>
      </c>
    </row>
    <row r="170" spans="1:7" ht="36.75" customHeight="1">
      <c r="A170" s="102"/>
      <c r="B170" s="219" t="s">
        <v>845</v>
      </c>
      <c r="C170" s="103">
        <v>430</v>
      </c>
      <c r="D170" s="105">
        <v>1</v>
      </c>
      <c r="E170" s="192">
        <f t="shared" si="6"/>
        <v>430</v>
      </c>
      <c r="F170" s="106"/>
      <c r="G170" s="107" t="s">
        <v>708</v>
      </c>
    </row>
    <row r="171" spans="1:7" ht="36.75" customHeight="1">
      <c r="A171" s="102"/>
      <c r="B171" s="219" t="s">
        <v>844</v>
      </c>
      <c r="C171" s="103">
        <v>755</v>
      </c>
      <c r="D171" s="105">
        <v>1</v>
      </c>
      <c r="E171" s="192">
        <f t="shared" si="6"/>
        <v>755</v>
      </c>
      <c r="F171" s="106"/>
      <c r="G171" s="107" t="s">
        <v>708</v>
      </c>
    </row>
    <row r="172" spans="1:7">
      <c r="A172" s="102"/>
      <c r="B172" s="278" t="s">
        <v>843</v>
      </c>
      <c r="C172" s="556"/>
      <c r="D172" s="556"/>
      <c r="E172" s="556"/>
      <c r="F172" s="556"/>
      <c r="G172" s="556"/>
    </row>
    <row r="173" spans="1:7" ht="36" customHeight="1">
      <c r="A173" s="102"/>
      <c r="B173" s="356" t="s">
        <v>1769</v>
      </c>
      <c r="C173" s="103">
        <v>980</v>
      </c>
      <c r="D173" s="105">
        <v>1</v>
      </c>
      <c r="E173" s="192">
        <f>C173/D173</f>
        <v>980</v>
      </c>
      <c r="F173" s="579" t="s">
        <v>842</v>
      </c>
      <c r="G173" s="107">
        <v>18</v>
      </c>
    </row>
    <row r="174" spans="1:7" ht="36" customHeight="1">
      <c r="A174" s="102"/>
      <c r="B174" s="356" t="s">
        <v>1770</v>
      </c>
      <c r="C174" s="103">
        <v>1180</v>
      </c>
      <c r="D174" s="105">
        <v>1</v>
      </c>
      <c r="E174" s="192">
        <f>C174/D174</f>
        <v>1180</v>
      </c>
      <c r="F174" s="579"/>
      <c r="G174" s="107">
        <v>18</v>
      </c>
    </row>
    <row r="175" spans="1:7" ht="36" customHeight="1">
      <c r="A175" s="102"/>
      <c r="B175" s="356" t="s">
        <v>1771</v>
      </c>
      <c r="C175" s="103">
        <v>1380</v>
      </c>
      <c r="D175" s="105">
        <v>1</v>
      </c>
      <c r="E175" s="192">
        <f>C175/D175</f>
        <v>1380</v>
      </c>
      <c r="F175" s="579"/>
      <c r="G175" s="107">
        <v>18</v>
      </c>
    </row>
    <row r="176" spans="1:7" ht="42" customHeight="1">
      <c r="A176" s="102"/>
      <c r="B176" s="356" t="s">
        <v>1772</v>
      </c>
      <c r="C176" s="103">
        <v>1580</v>
      </c>
      <c r="D176" s="105">
        <v>1</v>
      </c>
      <c r="E176" s="192">
        <f>C176/D176</f>
        <v>1580</v>
      </c>
      <c r="F176" s="579"/>
      <c r="G176" s="107">
        <v>18</v>
      </c>
    </row>
    <row r="177" spans="1:7">
      <c r="A177" s="102"/>
      <c r="B177" s="278" t="s">
        <v>841</v>
      </c>
      <c r="C177" s="556"/>
      <c r="D177" s="556"/>
      <c r="E177" s="556"/>
      <c r="F177" s="556"/>
      <c r="G177" s="556"/>
    </row>
    <row r="178" spans="1:7" ht="36.75" customHeight="1">
      <c r="A178" s="102"/>
      <c r="B178" s="104" t="s">
        <v>1728</v>
      </c>
      <c r="C178" s="103">
        <v>300</v>
      </c>
      <c r="D178" s="105">
        <v>1</v>
      </c>
      <c r="E178" s="192">
        <f t="shared" ref="E178:E184" si="7">C178/D178</f>
        <v>300</v>
      </c>
      <c r="F178" s="106"/>
      <c r="G178" s="107" t="s">
        <v>708</v>
      </c>
    </row>
    <row r="179" spans="1:7" ht="39" customHeight="1">
      <c r="A179" s="102"/>
      <c r="B179" s="104" t="s">
        <v>840</v>
      </c>
      <c r="C179" s="103">
        <v>70</v>
      </c>
      <c r="D179" s="105">
        <v>1</v>
      </c>
      <c r="E179" s="192">
        <f t="shared" si="7"/>
        <v>70</v>
      </c>
      <c r="F179" s="106"/>
      <c r="G179" s="107" t="s">
        <v>708</v>
      </c>
    </row>
    <row r="180" spans="1:7" ht="39" customHeight="1">
      <c r="A180" s="102"/>
      <c r="B180" s="104" t="s">
        <v>1726</v>
      </c>
      <c r="C180" s="103">
        <v>700</v>
      </c>
      <c r="D180" s="105">
        <v>1</v>
      </c>
      <c r="E180" s="192">
        <f t="shared" si="7"/>
        <v>700</v>
      </c>
      <c r="F180" s="106"/>
      <c r="G180" s="107" t="s">
        <v>708</v>
      </c>
    </row>
    <row r="181" spans="1:7" ht="39" customHeight="1">
      <c r="A181" s="102"/>
      <c r="B181" s="104" t="s">
        <v>1727</v>
      </c>
      <c r="C181" s="103">
        <v>700</v>
      </c>
      <c r="D181" s="105">
        <v>1</v>
      </c>
      <c r="E181" s="192">
        <f t="shared" si="7"/>
        <v>700</v>
      </c>
      <c r="F181" s="106"/>
      <c r="G181" s="107" t="s">
        <v>708</v>
      </c>
    </row>
    <row r="182" spans="1:7" ht="39" customHeight="1">
      <c r="A182" s="102"/>
      <c r="B182" s="104" t="s">
        <v>1729</v>
      </c>
      <c r="C182" s="103">
        <v>700</v>
      </c>
      <c r="D182" s="105">
        <v>1</v>
      </c>
      <c r="E182" s="192">
        <f t="shared" si="7"/>
        <v>700</v>
      </c>
      <c r="F182" s="106"/>
      <c r="G182" s="107" t="s">
        <v>708</v>
      </c>
    </row>
    <row r="183" spans="1:7" ht="39" customHeight="1">
      <c r="A183" s="102"/>
      <c r="B183" s="104" t="s">
        <v>1730</v>
      </c>
      <c r="C183" s="103">
        <v>700</v>
      </c>
      <c r="D183" s="105">
        <v>1</v>
      </c>
      <c r="E183" s="192">
        <f t="shared" si="7"/>
        <v>700</v>
      </c>
      <c r="F183" s="106"/>
      <c r="G183" s="107" t="s">
        <v>708</v>
      </c>
    </row>
    <row r="184" spans="1:7" ht="39" customHeight="1">
      <c r="A184" s="102"/>
      <c r="B184" s="104" t="s">
        <v>839</v>
      </c>
      <c r="C184" s="103">
        <v>550</v>
      </c>
      <c r="D184" s="105">
        <v>1</v>
      </c>
      <c r="E184" s="192">
        <f t="shared" si="7"/>
        <v>550</v>
      </c>
      <c r="F184" s="106"/>
      <c r="G184" s="107" t="s">
        <v>708</v>
      </c>
    </row>
    <row r="185" spans="1:7" s="277" customFormat="1">
      <c r="A185" s="276"/>
      <c r="B185" s="580" t="s">
        <v>838</v>
      </c>
      <c r="C185" s="580"/>
      <c r="D185" s="580"/>
      <c r="E185" s="580"/>
      <c r="F185" s="580"/>
      <c r="G185" s="580"/>
    </row>
    <row r="186" spans="1:7">
      <c r="A186" s="102"/>
      <c r="B186" s="278" t="s">
        <v>837</v>
      </c>
      <c r="C186" s="556"/>
      <c r="D186" s="556"/>
      <c r="E186" s="556"/>
      <c r="F186" s="556"/>
      <c r="G186" s="556"/>
    </row>
    <row r="187" spans="1:7" ht="36.75" customHeight="1">
      <c r="A187" s="102"/>
      <c r="B187" s="104" t="s">
        <v>836</v>
      </c>
      <c r="C187" s="103">
        <v>850</v>
      </c>
      <c r="D187" s="105">
        <v>25</v>
      </c>
      <c r="E187" s="192">
        <f t="shared" ref="E187:E211" si="8">C187/D187</f>
        <v>34</v>
      </c>
      <c r="F187" s="555" t="s">
        <v>835</v>
      </c>
      <c r="G187" s="107">
        <v>10</v>
      </c>
    </row>
    <row r="188" spans="1:7" ht="36.75" customHeight="1">
      <c r="A188" s="102"/>
      <c r="B188" s="104" t="s">
        <v>834</v>
      </c>
      <c r="C188" s="103">
        <v>850</v>
      </c>
      <c r="D188" s="105">
        <v>25</v>
      </c>
      <c r="E188" s="192">
        <f t="shared" si="8"/>
        <v>34</v>
      </c>
      <c r="F188" s="555"/>
      <c r="G188" s="107">
        <v>10</v>
      </c>
    </row>
    <row r="189" spans="1:7" ht="36.75" customHeight="1">
      <c r="A189" s="102"/>
      <c r="B189" s="104" t="s">
        <v>833</v>
      </c>
      <c r="C189" s="103">
        <v>850</v>
      </c>
      <c r="D189" s="105">
        <v>25</v>
      </c>
      <c r="E189" s="192">
        <f t="shared" si="8"/>
        <v>34</v>
      </c>
      <c r="F189" s="555"/>
      <c r="G189" s="107">
        <v>10</v>
      </c>
    </row>
    <row r="190" spans="1:7" ht="36.75" customHeight="1">
      <c r="A190" s="102"/>
      <c r="B190" s="104" t="s">
        <v>832</v>
      </c>
      <c r="C190" s="103">
        <v>850</v>
      </c>
      <c r="D190" s="105">
        <v>25</v>
      </c>
      <c r="E190" s="192">
        <f t="shared" si="8"/>
        <v>34</v>
      </c>
      <c r="F190" s="555"/>
      <c r="G190" s="107">
        <v>10</v>
      </c>
    </row>
    <row r="191" spans="1:7" ht="36.75" customHeight="1">
      <c r="A191" s="102"/>
      <c r="B191" s="104" t="s">
        <v>831</v>
      </c>
      <c r="C191" s="103">
        <v>850</v>
      </c>
      <c r="D191" s="105">
        <v>25</v>
      </c>
      <c r="E191" s="192">
        <f t="shared" si="8"/>
        <v>34</v>
      </c>
      <c r="F191" s="555"/>
      <c r="G191" s="107">
        <v>10</v>
      </c>
    </row>
    <row r="192" spans="1:7" ht="36.75" customHeight="1">
      <c r="A192" s="102"/>
      <c r="B192" s="104" t="s">
        <v>830</v>
      </c>
      <c r="C192" s="103">
        <v>850</v>
      </c>
      <c r="D192" s="105">
        <v>25</v>
      </c>
      <c r="E192" s="192">
        <f t="shared" si="8"/>
        <v>34</v>
      </c>
      <c r="F192" s="555"/>
      <c r="G192" s="107">
        <v>10</v>
      </c>
    </row>
    <row r="193" spans="1:7" ht="36.75" customHeight="1">
      <c r="A193" s="102"/>
      <c r="B193" s="104" t="s">
        <v>829</v>
      </c>
      <c r="C193" s="103">
        <v>1600</v>
      </c>
      <c r="D193" s="105">
        <v>25</v>
      </c>
      <c r="E193" s="192">
        <f t="shared" si="8"/>
        <v>64</v>
      </c>
      <c r="F193" s="555"/>
      <c r="G193" s="107">
        <v>10</v>
      </c>
    </row>
    <row r="194" spans="1:7" ht="36.75" customHeight="1">
      <c r="A194" s="102"/>
      <c r="B194" s="104" t="s">
        <v>828</v>
      </c>
      <c r="C194" s="103">
        <v>1600</v>
      </c>
      <c r="D194" s="105">
        <v>25</v>
      </c>
      <c r="E194" s="192">
        <f t="shared" si="8"/>
        <v>64</v>
      </c>
      <c r="F194" s="555"/>
      <c r="G194" s="107">
        <v>10</v>
      </c>
    </row>
    <row r="195" spans="1:7" ht="36.75" customHeight="1">
      <c r="A195" s="102"/>
      <c r="B195" s="104" t="s">
        <v>827</v>
      </c>
      <c r="C195" s="103">
        <v>1600</v>
      </c>
      <c r="D195" s="105">
        <v>25</v>
      </c>
      <c r="E195" s="192">
        <f t="shared" si="8"/>
        <v>64</v>
      </c>
      <c r="F195" s="555"/>
      <c r="G195" s="107">
        <v>10</v>
      </c>
    </row>
    <row r="196" spans="1:7" ht="36.75" customHeight="1">
      <c r="A196" s="102"/>
      <c r="B196" s="104" t="s">
        <v>826</v>
      </c>
      <c r="C196" s="103">
        <v>1600</v>
      </c>
      <c r="D196" s="105">
        <v>25</v>
      </c>
      <c r="E196" s="192">
        <f t="shared" si="8"/>
        <v>64</v>
      </c>
      <c r="F196" s="555"/>
      <c r="G196" s="107">
        <v>10</v>
      </c>
    </row>
    <row r="197" spans="1:7" ht="36.75" customHeight="1">
      <c r="A197" s="102"/>
      <c r="B197" s="104" t="s">
        <v>825</v>
      </c>
      <c r="C197" s="103">
        <v>1600</v>
      </c>
      <c r="D197" s="105">
        <v>25</v>
      </c>
      <c r="E197" s="192">
        <f t="shared" si="8"/>
        <v>64</v>
      </c>
      <c r="F197" s="555"/>
      <c r="G197" s="107">
        <v>10</v>
      </c>
    </row>
    <row r="198" spans="1:7" ht="66.75" customHeight="1">
      <c r="A198" s="102"/>
      <c r="B198" s="108" t="s">
        <v>2422</v>
      </c>
      <c r="C198" s="264">
        <v>1600</v>
      </c>
      <c r="D198" s="105">
        <v>25</v>
      </c>
      <c r="E198" s="192">
        <f t="shared" si="8"/>
        <v>64</v>
      </c>
      <c r="F198" s="555"/>
      <c r="G198" s="107">
        <v>10</v>
      </c>
    </row>
    <row r="199" spans="1:7" ht="36.75" customHeight="1">
      <c r="A199" s="102"/>
      <c r="B199" s="104" t="s">
        <v>824</v>
      </c>
      <c r="C199" s="103">
        <v>1600</v>
      </c>
      <c r="D199" s="105">
        <v>25</v>
      </c>
      <c r="E199" s="192">
        <f t="shared" si="8"/>
        <v>64</v>
      </c>
      <c r="F199" s="555"/>
      <c r="G199" s="107">
        <v>10</v>
      </c>
    </row>
    <row r="200" spans="1:7" ht="36.75" customHeight="1">
      <c r="A200" s="102"/>
      <c r="B200" s="104" t="s">
        <v>823</v>
      </c>
      <c r="C200" s="103">
        <v>1600</v>
      </c>
      <c r="D200" s="105">
        <v>25</v>
      </c>
      <c r="E200" s="192">
        <f t="shared" si="8"/>
        <v>64</v>
      </c>
      <c r="F200" s="555"/>
      <c r="G200" s="107">
        <v>10</v>
      </c>
    </row>
    <row r="201" spans="1:7" ht="36.75" customHeight="1">
      <c r="A201" s="102"/>
      <c r="B201" s="104" t="s">
        <v>822</v>
      </c>
      <c r="C201" s="103">
        <v>1600</v>
      </c>
      <c r="D201" s="105">
        <v>25</v>
      </c>
      <c r="E201" s="192">
        <f t="shared" si="8"/>
        <v>64</v>
      </c>
      <c r="F201" s="555"/>
      <c r="G201" s="107">
        <v>10</v>
      </c>
    </row>
    <row r="202" spans="1:7" ht="36.75" customHeight="1">
      <c r="A202" s="102"/>
      <c r="B202" s="104" t="s">
        <v>821</v>
      </c>
      <c r="C202" s="103">
        <v>1600</v>
      </c>
      <c r="D202" s="105">
        <v>25</v>
      </c>
      <c r="E202" s="192">
        <f t="shared" si="8"/>
        <v>64</v>
      </c>
      <c r="F202" s="555"/>
      <c r="G202" s="107">
        <v>10</v>
      </c>
    </row>
    <row r="203" spans="1:7" ht="36.75" customHeight="1">
      <c r="A203" s="102"/>
      <c r="B203" s="104" t="s">
        <v>820</v>
      </c>
      <c r="C203" s="103">
        <v>1600</v>
      </c>
      <c r="D203" s="105">
        <v>25</v>
      </c>
      <c r="E203" s="192">
        <f t="shared" si="8"/>
        <v>64</v>
      </c>
      <c r="F203" s="555"/>
      <c r="G203" s="107">
        <v>10</v>
      </c>
    </row>
    <row r="204" spans="1:7" ht="36.75" customHeight="1">
      <c r="A204" s="102"/>
      <c r="B204" s="104" t="s">
        <v>819</v>
      </c>
      <c r="C204" s="103">
        <v>1600</v>
      </c>
      <c r="D204" s="105">
        <v>25</v>
      </c>
      <c r="E204" s="192">
        <f t="shared" si="8"/>
        <v>64</v>
      </c>
      <c r="F204" s="555"/>
      <c r="G204" s="107">
        <v>10</v>
      </c>
    </row>
    <row r="205" spans="1:7" ht="36.75" customHeight="1">
      <c r="A205" s="102"/>
      <c r="B205" s="104" t="s">
        <v>818</v>
      </c>
      <c r="C205" s="103">
        <v>1600</v>
      </c>
      <c r="D205" s="105">
        <v>25</v>
      </c>
      <c r="E205" s="192">
        <f t="shared" si="8"/>
        <v>64</v>
      </c>
      <c r="F205" s="555"/>
      <c r="G205" s="107">
        <v>10</v>
      </c>
    </row>
    <row r="206" spans="1:7" ht="36.75" customHeight="1">
      <c r="A206" s="102"/>
      <c r="B206" s="104" t="s">
        <v>817</v>
      </c>
      <c r="C206" s="103">
        <v>1600</v>
      </c>
      <c r="D206" s="105">
        <v>25</v>
      </c>
      <c r="E206" s="192">
        <f t="shared" si="8"/>
        <v>64</v>
      </c>
      <c r="F206" s="555"/>
      <c r="G206" s="107">
        <v>10</v>
      </c>
    </row>
    <row r="207" spans="1:7" ht="36.75" customHeight="1">
      <c r="A207" s="102"/>
      <c r="B207" s="104" t="s">
        <v>816</v>
      </c>
      <c r="C207" s="103">
        <v>1600</v>
      </c>
      <c r="D207" s="105">
        <v>25</v>
      </c>
      <c r="E207" s="192">
        <f t="shared" si="8"/>
        <v>64</v>
      </c>
      <c r="F207" s="555"/>
      <c r="G207" s="107">
        <v>10</v>
      </c>
    </row>
    <row r="208" spans="1:7" ht="36.75" customHeight="1">
      <c r="A208" s="102"/>
      <c r="B208" s="104" t="s">
        <v>815</v>
      </c>
      <c r="C208" s="103">
        <v>1600</v>
      </c>
      <c r="D208" s="105">
        <v>25</v>
      </c>
      <c r="E208" s="192">
        <f t="shared" si="8"/>
        <v>64</v>
      </c>
      <c r="F208" s="555"/>
      <c r="G208" s="107">
        <v>10</v>
      </c>
    </row>
    <row r="209" spans="1:7" ht="60.75" customHeight="1">
      <c r="A209" s="102"/>
      <c r="B209" s="108" t="s">
        <v>2423</v>
      </c>
      <c r="C209" s="264">
        <v>1600</v>
      </c>
      <c r="D209" s="105">
        <v>25</v>
      </c>
      <c r="E209" s="192">
        <f t="shared" si="8"/>
        <v>64</v>
      </c>
      <c r="F209" s="555"/>
      <c r="G209" s="107">
        <v>10</v>
      </c>
    </row>
    <row r="210" spans="1:7" ht="36.75" customHeight="1">
      <c r="A210" s="102"/>
      <c r="B210" s="104" t="s">
        <v>814</v>
      </c>
      <c r="C210" s="103">
        <v>1600</v>
      </c>
      <c r="D210" s="105">
        <v>25</v>
      </c>
      <c r="E210" s="192">
        <f t="shared" si="8"/>
        <v>64</v>
      </c>
      <c r="F210" s="555"/>
      <c r="G210" s="107">
        <v>10</v>
      </c>
    </row>
    <row r="211" spans="1:7" ht="36.75" customHeight="1">
      <c r="A211" s="102"/>
      <c r="B211" s="104" t="s">
        <v>813</v>
      </c>
      <c r="C211" s="103">
        <v>1600</v>
      </c>
      <c r="D211" s="105">
        <v>25</v>
      </c>
      <c r="E211" s="192">
        <f t="shared" si="8"/>
        <v>64</v>
      </c>
      <c r="F211" s="555"/>
      <c r="G211" s="107">
        <v>10</v>
      </c>
    </row>
    <row r="212" spans="1:7" ht="36.75" customHeight="1">
      <c r="A212" s="102"/>
      <c r="B212" s="104" t="s">
        <v>812</v>
      </c>
      <c r="C212" s="103">
        <v>1600</v>
      </c>
      <c r="D212" s="105">
        <v>25</v>
      </c>
      <c r="E212" s="192">
        <f>C212/D212</f>
        <v>64</v>
      </c>
      <c r="F212" s="555"/>
      <c r="G212" s="107">
        <v>10</v>
      </c>
    </row>
    <row r="213" spans="1:7">
      <c r="A213" s="102"/>
      <c r="B213" s="278" t="s">
        <v>811</v>
      </c>
      <c r="C213" s="556"/>
      <c r="D213" s="556"/>
      <c r="E213" s="556"/>
      <c r="F213" s="556"/>
      <c r="G213" s="556"/>
    </row>
    <row r="214" spans="1:7" ht="34.9" customHeight="1">
      <c r="A214" s="102"/>
      <c r="B214" s="430" t="s">
        <v>2990</v>
      </c>
      <c r="C214" s="443">
        <v>3590.36</v>
      </c>
      <c r="D214" s="390">
        <v>1</v>
      </c>
      <c r="E214" s="391">
        <f>C214/D214</f>
        <v>3590.36</v>
      </c>
      <c r="F214" s="586" t="s">
        <v>2996</v>
      </c>
      <c r="G214" s="389">
        <v>18</v>
      </c>
    </row>
    <row r="215" spans="1:7" ht="36" customHeight="1">
      <c r="A215" s="102"/>
      <c r="B215" s="430" t="s">
        <v>2991</v>
      </c>
      <c r="C215" s="443">
        <v>4395.13</v>
      </c>
      <c r="D215" s="390">
        <v>1</v>
      </c>
      <c r="E215" s="391">
        <f t="shared" ref="E215:E219" si="9">C215/D215</f>
        <v>4395.13</v>
      </c>
      <c r="F215" s="587"/>
      <c r="G215" s="389">
        <v>18</v>
      </c>
    </row>
    <row r="216" spans="1:7" ht="39" customHeight="1">
      <c r="A216" s="102"/>
      <c r="B216" s="430" t="s">
        <v>2992</v>
      </c>
      <c r="C216" s="443">
        <v>4947.22</v>
      </c>
      <c r="D216" s="390">
        <v>1</v>
      </c>
      <c r="E216" s="391">
        <f t="shared" si="9"/>
        <v>4947.22</v>
      </c>
      <c r="F216" s="587"/>
      <c r="G216" s="389">
        <v>18</v>
      </c>
    </row>
    <row r="217" spans="1:7" ht="36" customHeight="1">
      <c r="A217" s="102"/>
      <c r="B217" s="430" t="s">
        <v>2993</v>
      </c>
      <c r="C217" s="443">
        <v>3193.96</v>
      </c>
      <c r="D217" s="390">
        <v>1</v>
      </c>
      <c r="E217" s="391">
        <f t="shared" si="9"/>
        <v>3193.96</v>
      </c>
      <c r="F217" s="587"/>
      <c r="G217" s="389">
        <v>18</v>
      </c>
    </row>
    <row r="218" spans="1:7" ht="39" customHeight="1">
      <c r="A218" s="102"/>
      <c r="B218" s="430" t="s">
        <v>2994</v>
      </c>
      <c r="C218" s="443">
        <v>3177.19</v>
      </c>
      <c r="D218" s="390">
        <v>1</v>
      </c>
      <c r="E218" s="391">
        <f t="shared" si="9"/>
        <v>3177.19</v>
      </c>
      <c r="F218" s="587"/>
      <c r="G218" s="389">
        <v>18</v>
      </c>
    </row>
    <row r="219" spans="1:7" ht="43.9" customHeight="1">
      <c r="A219" s="102"/>
      <c r="B219" s="430" t="s">
        <v>2995</v>
      </c>
      <c r="C219" s="443">
        <v>3071.81</v>
      </c>
      <c r="D219" s="390">
        <v>1</v>
      </c>
      <c r="E219" s="391">
        <f t="shared" si="9"/>
        <v>3071.81</v>
      </c>
      <c r="F219" s="588"/>
      <c r="G219" s="389">
        <v>18</v>
      </c>
    </row>
    <row r="220" spans="1:7" ht="50.25" customHeight="1">
      <c r="A220" s="102"/>
      <c r="B220" s="94" t="s">
        <v>810</v>
      </c>
      <c r="C220" s="103">
        <v>1650</v>
      </c>
      <c r="D220" s="105">
        <v>20</v>
      </c>
      <c r="E220" s="192">
        <f t="shared" ref="E220:E225" si="10">C220/D220</f>
        <v>82.5</v>
      </c>
      <c r="F220" s="555" t="s">
        <v>1587</v>
      </c>
      <c r="G220" s="107">
        <v>10</v>
      </c>
    </row>
    <row r="221" spans="1:7" ht="50.25" customHeight="1">
      <c r="A221" s="102"/>
      <c r="B221" s="94" t="s">
        <v>809</v>
      </c>
      <c r="C221" s="103">
        <v>1900</v>
      </c>
      <c r="D221" s="105">
        <v>20</v>
      </c>
      <c r="E221" s="192">
        <f t="shared" si="10"/>
        <v>95</v>
      </c>
      <c r="F221" s="555"/>
      <c r="G221" s="107">
        <v>10</v>
      </c>
    </row>
    <row r="222" spans="1:7" ht="50.25" customHeight="1">
      <c r="A222" s="102"/>
      <c r="B222" s="94" t="s">
        <v>808</v>
      </c>
      <c r="C222" s="103">
        <v>2050</v>
      </c>
      <c r="D222" s="105">
        <v>20</v>
      </c>
      <c r="E222" s="192">
        <f t="shared" si="10"/>
        <v>102.5</v>
      </c>
      <c r="F222" s="555"/>
      <c r="G222" s="107">
        <v>10</v>
      </c>
    </row>
    <row r="223" spans="1:7" ht="50.25" customHeight="1">
      <c r="A223" s="102"/>
      <c r="B223" s="94" t="s">
        <v>807</v>
      </c>
      <c r="C223" s="103">
        <v>1800</v>
      </c>
      <c r="D223" s="105">
        <v>20</v>
      </c>
      <c r="E223" s="192">
        <f t="shared" si="10"/>
        <v>90</v>
      </c>
      <c r="F223" s="555"/>
      <c r="G223" s="107">
        <v>10</v>
      </c>
    </row>
    <row r="224" spans="1:7" ht="50.25" customHeight="1">
      <c r="A224" s="102"/>
      <c r="B224" s="94" t="s">
        <v>806</v>
      </c>
      <c r="C224" s="103">
        <v>2050</v>
      </c>
      <c r="D224" s="105">
        <v>20</v>
      </c>
      <c r="E224" s="192">
        <f t="shared" si="10"/>
        <v>102.5</v>
      </c>
      <c r="F224" s="555"/>
      <c r="G224" s="107">
        <v>10</v>
      </c>
    </row>
    <row r="225" spans="1:7" ht="50.25" customHeight="1">
      <c r="A225" s="102"/>
      <c r="B225" s="94" t="s">
        <v>805</v>
      </c>
      <c r="C225" s="103">
        <v>1850</v>
      </c>
      <c r="D225" s="105">
        <v>20</v>
      </c>
      <c r="E225" s="192">
        <f t="shared" si="10"/>
        <v>92.5</v>
      </c>
      <c r="F225" s="555"/>
      <c r="G225" s="107">
        <v>10</v>
      </c>
    </row>
    <row r="226" spans="1:7" ht="50.25" customHeight="1">
      <c r="A226" s="102"/>
      <c r="B226" s="94" t="s">
        <v>804</v>
      </c>
      <c r="C226" s="103">
        <v>1850</v>
      </c>
      <c r="D226" s="105">
        <v>20</v>
      </c>
      <c r="E226" s="192">
        <f>92.5</f>
        <v>92.5</v>
      </c>
      <c r="F226" s="555"/>
      <c r="G226" s="107">
        <v>10</v>
      </c>
    </row>
    <row r="227" spans="1:7">
      <c r="A227" s="102"/>
      <c r="B227" s="278" t="s">
        <v>803</v>
      </c>
      <c r="C227" s="556"/>
      <c r="D227" s="556"/>
      <c r="E227" s="556"/>
      <c r="F227" s="556"/>
      <c r="G227" s="556"/>
    </row>
    <row r="228" spans="1:7" ht="41.25" customHeight="1">
      <c r="A228" s="102"/>
      <c r="B228" s="388" t="s">
        <v>2711</v>
      </c>
      <c r="C228" s="375">
        <v>2156</v>
      </c>
      <c r="D228" s="390">
        <v>1</v>
      </c>
      <c r="E228" s="391">
        <f t="shared" ref="E228:E233" si="11">C228/D228</f>
        <v>2156</v>
      </c>
      <c r="F228" s="375"/>
      <c r="G228" s="389">
        <v>18</v>
      </c>
    </row>
    <row r="229" spans="1:7" ht="39.75" customHeight="1">
      <c r="A229" s="102"/>
      <c r="B229" s="388" t="s">
        <v>2712</v>
      </c>
      <c r="C229" s="375">
        <v>2268</v>
      </c>
      <c r="D229" s="390">
        <v>1</v>
      </c>
      <c r="E229" s="391">
        <f t="shared" si="11"/>
        <v>2268</v>
      </c>
      <c r="F229" s="375"/>
      <c r="G229" s="389">
        <v>18</v>
      </c>
    </row>
    <row r="230" spans="1:7" ht="39.75" customHeight="1">
      <c r="A230" s="102"/>
      <c r="B230" s="388" t="s">
        <v>2713</v>
      </c>
      <c r="C230" s="375">
        <v>2394</v>
      </c>
      <c r="D230" s="390">
        <v>1</v>
      </c>
      <c r="E230" s="391">
        <f t="shared" si="11"/>
        <v>2394</v>
      </c>
      <c r="F230" s="375"/>
      <c r="G230" s="389">
        <v>18</v>
      </c>
    </row>
    <row r="231" spans="1:7" ht="39.75" customHeight="1">
      <c r="A231" s="102"/>
      <c r="B231" s="388" t="s">
        <v>2714</v>
      </c>
      <c r="C231" s="375">
        <v>2009</v>
      </c>
      <c r="D231" s="390">
        <v>1</v>
      </c>
      <c r="E231" s="391">
        <f t="shared" si="11"/>
        <v>2009</v>
      </c>
      <c r="F231" s="375"/>
      <c r="G231" s="389">
        <v>18</v>
      </c>
    </row>
    <row r="232" spans="1:7" ht="37.5" customHeight="1">
      <c r="A232" s="102"/>
      <c r="B232" s="388" t="s">
        <v>2715</v>
      </c>
      <c r="C232" s="375">
        <v>1904</v>
      </c>
      <c r="D232" s="390">
        <v>1</v>
      </c>
      <c r="E232" s="391">
        <f t="shared" si="11"/>
        <v>1904</v>
      </c>
      <c r="F232" s="375"/>
      <c r="G232" s="389">
        <v>18</v>
      </c>
    </row>
    <row r="233" spans="1:7" ht="37.5" customHeight="1">
      <c r="A233" s="102"/>
      <c r="B233" s="388" t="s">
        <v>2716</v>
      </c>
      <c r="C233" s="375">
        <v>1890</v>
      </c>
      <c r="D233" s="390">
        <v>1</v>
      </c>
      <c r="E233" s="391">
        <f t="shared" si="11"/>
        <v>1890</v>
      </c>
      <c r="F233" s="375"/>
      <c r="G233" s="389">
        <v>18</v>
      </c>
    </row>
    <row r="234" spans="1:7" ht="38.25" customHeight="1">
      <c r="A234" s="102"/>
      <c r="B234" s="104" t="s">
        <v>802</v>
      </c>
      <c r="C234" s="103">
        <v>115</v>
      </c>
      <c r="D234" s="105">
        <v>1</v>
      </c>
      <c r="E234" s="192">
        <f t="shared" ref="E234:E248" si="12">C234/D234</f>
        <v>115</v>
      </c>
      <c r="F234" s="585" t="s">
        <v>801</v>
      </c>
      <c r="G234" s="107">
        <v>10</v>
      </c>
    </row>
    <row r="235" spans="1:7" ht="38.25" customHeight="1">
      <c r="A235" s="102"/>
      <c r="B235" s="104" t="s">
        <v>800</v>
      </c>
      <c r="C235" s="103">
        <v>115</v>
      </c>
      <c r="D235" s="105">
        <v>1</v>
      </c>
      <c r="E235" s="192">
        <f t="shared" si="12"/>
        <v>115</v>
      </c>
      <c r="F235" s="585"/>
      <c r="G235" s="107">
        <v>10</v>
      </c>
    </row>
    <row r="236" spans="1:7" ht="38.25" customHeight="1">
      <c r="A236" s="102"/>
      <c r="B236" s="104" t="s">
        <v>799</v>
      </c>
      <c r="C236" s="103">
        <v>127</v>
      </c>
      <c r="D236" s="105">
        <v>1</v>
      </c>
      <c r="E236" s="192">
        <f t="shared" si="12"/>
        <v>127</v>
      </c>
      <c r="F236" s="585"/>
      <c r="G236" s="107">
        <v>10</v>
      </c>
    </row>
    <row r="237" spans="1:7" ht="38.25" customHeight="1">
      <c r="A237" s="102"/>
      <c r="B237" s="104" t="s">
        <v>798</v>
      </c>
      <c r="C237" s="103">
        <v>127</v>
      </c>
      <c r="D237" s="105">
        <v>1</v>
      </c>
      <c r="E237" s="192">
        <f t="shared" si="12"/>
        <v>127</v>
      </c>
      <c r="F237" s="585"/>
      <c r="G237" s="107">
        <v>10</v>
      </c>
    </row>
    <row r="238" spans="1:7" ht="38.25" customHeight="1">
      <c r="A238" s="102"/>
      <c r="B238" s="104" t="s">
        <v>797</v>
      </c>
      <c r="C238" s="103">
        <v>140</v>
      </c>
      <c r="D238" s="105">
        <v>1</v>
      </c>
      <c r="E238" s="192">
        <f t="shared" si="12"/>
        <v>140</v>
      </c>
      <c r="F238" s="585"/>
      <c r="G238" s="107">
        <v>10</v>
      </c>
    </row>
    <row r="239" spans="1:7" ht="38.25" customHeight="1">
      <c r="A239" s="102"/>
      <c r="B239" s="104" t="s">
        <v>796</v>
      </c>
      <c r="C239" s="103">
        <v>140</v>
      </c>
      <c r="D239" s="105">
        <v>1</v>
      </c>
      <c r="E239" s="192">
        <f t="shared" si="12"/>
        <v>140</v>
      </c>
      <c r="F239" s="585"/>
      <c r="G239" s="107">
        <v>10</v>
      </c>
    </row>
    <row r="240" spans="1:7" ht="38.25" customHeight="1">
      <c r="A240" s="102"/>
      <c r="B240" s="104" t="s">
        <v>795</v>
      </c>
      <c r="C240" s="103">
        <v>110</v>
      </c>
      <c r="D240" s="105">
        <v>1</v>
      </c>
      <c r="E240" s="192">
        <f t="shared" si="12"/>
        <v>110</v>
      </c>
      <c r="F240" s="585"/>
      <c r="G240" s="107">
        <v>10</v>
      </c>
    </row>
    <row r="241" spans="1:7" ht="38.25" customHeight="1">
      <c r="A241" s="102"/>
      <c r="B241" s="104" t="s">
        <v>794</v>
      </c>
      <c r="C241" s="103">
        <v>110</v>
      </c>
      <c r="D241" s="105">
        <v>1</v>
      </c>
      <c r="E241" s="192">
        <f t="shared" si="12"/>
        <v>110</v>
      </c>
      <c r="F241" s="585"/>
      <c r="G241" s="107">
        <v>10</v>
      </c>
    </row>
    <row r="242" spans="1:7" ht="38.25" customHeight="1">
      <c r="A242" s="102"/>
      <c r="B242" s="104" t="s">
        <v>793</v>
      </c>
      <c r="C242" s="103">
        <v>110</v>
      </c>
      <c r="D242" s="105">
        <v>1</v>
      </c>
      <c r="E242" s="192">
        <f t="shared" si="12"/>
        <v>110</v>
      </c>
      <c r="F242" s="585"/>
      <c r="G242" s="107">
        <v>10</v>
      </c>
    </row>
    <row r="243" spans="1:7" ht="38.25" customHeight="1">
      <c r="A243" s="102"/>
      <c r="B243" s="104" t="s">
        <v>792</v>
      </c>
      <c r="C243" s="103">
        <v>105</v>
      </c>
      <c r="D243" s="105">
        <v>1</v>
      </c>
      <c r="E243" s="192">
        <f t="shared" si="12"/>
        <v>105</v>
      </c>
      <c r="F243" s="585"/>
      <c r="G243" s="107">
        <v>10</v>
      </c>
    </row>
    <row r="244" spans="1:7" ht="38.25" customHeight="1">
      <c r="A244" s="102"/>
      <c r="B244" s="104" t="s">
        <v>791</v>
      </c>
      <c r="C244" s="103">
        <v>105</v>
      </c>
      <c r="D244" s="105">
        <v>1</v>
      </c>
      <c r="E244" s="192">
        <f t="shared" si="12"/>
        <v>105</v>
      </c>
      <c r="F244" s="585"/>
      <c r="G244" s="107">
        <v>10</v>
      </c>
    </row>
    <row r="245" spans="1:7" ht="38.25" customHeight="1">
      <c r="A245" s="102"/>
      <c r="B245" s="104" t="s">
        <v>790</v>
      </c>
      <c r="C245" s="103">
        <v>100</v>
      </c>
      <c r="D245" s="105">
        <v>1</v>
      </c>
      <c r="E245" s="192">
        <f t="shared" si="12"/>
        <v>100</v>
      </c>
      <c r="F245" s="585"/>
      <c r="G245" s="107">
        <v>10</v>
      </c>
    </row>
    <row r="246" spans="1:7" ht="38.25" customHeight="1">
      <c r="A246" s="102"/>
      <c r="B246" s="104" t="s">
        <v>789</v>
      </c>
      <c r="C246" s="103">
        <v>100</v>
      </c>
      <c r="D246" s="105">
        <v>1</v>
      </c>
      <c r="E246" s="192">
        <f t="shared" si="12"/>
        <v>100</v>
      </c>
      <c r="F246" s="585"/>
      <c r="G246" s="107">
        <v>10</v>
      </c>
    </row>
    <row r="247" spans="1:7" ht="38.25" customHeight="1">
      <c r="A247" s="102"/>
      <c r="B247" s="104" t="s">
        <v>788</v>
      </c>
      <c r="C247" s="103">
        <v>95</v>
      </c>
      <c r="D247" s="105">
        <v>1</v>
      </c>
      <c r="E247" s="192">
        <f t="shared" si="12"/>
        <v>95</v>
      </c>
      <c r="F247" s="585"/>
      <c r="G247" s="107">
        <v>10</v>
      </c>
    </row>
    <row r="248" spans="1:7" ht="38.25" customHeight="1">
      <c r="A248" s="102"/>
      <c r="B248" s="104" t="s">
        <v>787</v>
      </c>
      <c r="C248" s="103">
        <v>95</v>
      </c>
      <c r="D248" s="105">
        <v>1</v>
      </c>
      <c r="E248" s="192">
        <f t="shared" si="12"/>
        <v>95</v>
      </c>
      <c r="F248" s="585"/>
      <c r="G248" s="107">
        <v>10</v>
      </c>
    </row>
    <row r="249" spans="1:7">
      <c r="A249" s="102"/>
      <c r="B249" s="278" t="s">
        <v>786</v>
      </c>
      <c r="C249" s="556"/>
      <c r="D249" s="556"/>
      <c r="E249" s="556"/>
      <c r="F249" s="556"/>
      <c r="G249" s="556"/>
    </row>
    <row r="250" spans="1:7" ht="66" customHeight="1">
      <c r="A250" s="102"/>
      <c r="B250" s="267" t="s">
        <v>2602</v>
      </c>
      <c r="C250" s="354">
        <v>32</v>
      </c>
      <c r="D250" s="105">
        <v>1</v>
      </c>
      <c r="E250" s="192">
        <f t="shared" ref="E250:E254" si="13">C250/D250</f>
        <v>32</v>
      </c>
      <c r="F250" s="559" t="s">
        <v>785</v>
      </c>
      <c r="G250" s="107">
        <v>18</v>
      </c>
    </row>
    <row r="251" spans="1:7" ht="66" customHeight="1">
      <c r="A251" s="102"/>
      <c r="B251" s="267" t="s">
        <v>2603</v>
      </c>
      <c r="C251" s="354">
        <v>32</v>
      </c>
      <c r="D251" s="105">
        <v>1</v>
      </c>
      <c r="E251" s="192">
        <f t="shared" si="13"/>
        <v>32</v>
      </c>
      <c r="F251" s="560"/>
      <c r="G251" s="107">
        <v>18</v>
      </c>
    </row>
    <row r="252" spans="1:7" ht="66" customHeight="1">
      <c r="A252" s="102"/>
      <c r="B252" s="267" t="s">
        <v>2604</v>
      </c>
      <c r="C252" s="354">
        <v>32</v>
      </c>
      <c r="D252" s="105">
        <v>1</v>
      </c>
      <c r="E252" s="192">
        <f t="shared" si="13"/>
        <v>32</v>
      </c>
      <c r="F252" s="560"/>
      <c r="G252" s="107">
        <v>18</v>
      </c>
    </row>
    <row r="253" spans="1:7" ht="66" customHeight="1">
      <c r="A253" s="102"/>
      <c r="B253" s="267" t="s">
        <v>2605</v>
      </c>
      <c r="C253" s="354">
        <v>32</v>
      </c>
      <c r="D253" s="105">
        <v>1</v>
      </c>
      <c r="E253" s="192">
        <f t="shared" si="13"/>
        <v>32</v>
      </c>
      <c r="F253" s="560"/>
      <c r="G253" s="107">
        <v>18</v>
      </c>
    </row>
    <row r="254" spans="1:7" ht="66" customHeight="1">
      <c r="A254" s="102"/>
      <c r="B254" s="267" t="s">
        <v>2606</v>
      </c>
      <c r="C254" s="354">
        <v>32</v>
      </c>
      <c r="D254" s="105">
        <v>1</v>
      </c>
      <c r="E254" s="192">
        <f t="shared" si="13"/>
        <v>32</v>
      </c>
      <c r="F254" s="560"/>
      <c r="G254" s="107">
        <v>18</v>
      </c>
    </row>
    <row r="255" spans="1:7" ht="53.25" customHeight="1">
      <c r="A255" s="340"/>
      <c r="B255" s="356" t="s">
        <v>2372</v>
      </c>
      <c r="C255" s="103">
        <v>84</v>
      </c>
      <c r="D255" s="105">
        <v>1</v>
      </c>
      <c r="E255" s="192">
        <f t="shared" ref="E255:E260" si="14">C255/D255</f>
        <v>84</v>
      </c>
      <c r="F255" s="560"/>
      <c r="G255" s="107">
        <v>18</v>
      </c>
    </row>
    <row r="256" spans="1:7" ht="64.5" customHeight="1">
      <c r="A256" s="340"/>
      <c r="B256" s="356" t="s">
        <v>2371</v>
      </c>
      <c r="C256" s="103">
        <v>84</v>
      </c>
      <c r="D256" s="105">
        <v>1</v>
      </c>
      <c r="E256" s="192">
        <f t="shared" si="14"/>
        <v>84</v>
      </c>
      <c r="F256" s="560"/>
      <c r="G256" s="107">
        <v>18</v>
      </c>
    </row>
    <row r="257" spans="1:7" ht="53.25" customHeight="1">
      <c r="A257" s="340"/>
      <c r="B257" s="356" t="s">
        <v>2373</v>
      </c>
      <c r="C257" s="103">
        <v>84</v>
      </c>
      <c r="D257" s="105">
        <v>1</v>
      </c>
      <c r="E257" s="192">
        <f t="shared" si="14"/>
        <v>84</v>
      </c>
      <c r="F257" s="560"/>
      <c r="G257" s="107">
        <v>18</v>
      </c>
    </row>
    <row r="258" spans="1:7" ht="53.25" customHeight="1">
      <c r="A258" s="340"/>
      <c r="B258" s="356" t="s">
        <v>2374</v>
      </c>
      <c r="C258" s="103">
        <v>84</v>
      </c>
      <c r="D258" s="105">
        <v>1</v>
      </c>
      <c r="E258" s="192">
        <f t="shared" si="14"/>
        <v>84</v>
      </c>
      <c r="F258" s="560"/>
      <c r="G258" s="107">
        <v>18</v>
      </c>
    </row>
    <row r="259" spans="1:7" ht="53.25" customHeight="1">
      <c r="A259" s="340"/>
      <c r="B259" s="356" t="s">
        <v>2375</v>
      </c>
      <c r="C259" s="103">
        <v>84</v>
      </c>
      <c r="D259" s="105">
        <v>1</v>
      </c>
      <c r="E259" s="192">
        <f t="shared" si="14"/>
        <v>84</v>
      </c>
      <c r="F259" s="560"/>
      <c r="G259" s="107">
        <v>18</v>
      </c>
    </row>
    <row r="260" spans="1:7" ht="53.25" customHeight="1">
      <c r="A260" s="340"/>
      <c r="B260" s="356" t="s">
        <v>2376</v>
      </c>
      <c r="C260" s="103">
        <v>84</v>
      </c>
      <c r="D260" s="105">
        <v>1</v>
      </c>
      <c r="E260" s="192">
        <f t="shared" si="14"/>
        <v>84</v>
      </c>
      <c r="F260" s="560"/>
      <c r="G260" s="107">
        <v>18</v>
      </c>
    </row>
    <row r="261" spans="1:7" ht="42" customHeight="1">
      <c r="A261" s="340"/>
      <c r="B261" s="356" t="s">
        <v>2377</v>
      </c>
      <c r="C261" s="103">
        <v>84</v>
      </c>
      <c r="D261" s="105">
        <v>1</v>
      </c>
      <c r="E261" s="192">
        <f>84</f>
        <v>84</v>
      </c>
      <c r="F261" s="561"/>
      <c r="G261" s="107">
        <v>18</v>
      </c>
    </row>
    <row r="262" spans="1:7" ht="34.5" customHeight="1">
      <c r="A262" s="340"/>
      <c r="B262" s="384" t="s">
        <v>2667</v>
      </c>
      <c r="C262" s="379"/>
      <c r="D262" s="380"/>
      <c r="E262" s="381"/>
      <c r="F262" s="383"/>
      <c r="G262" s="382"/>
    </row>
    <row r="263" spans="1:7" ht="34.5" customHeight="1">
      <c r="A263" s="385"/>
      <c r="B263" s="386" t="s">
        <v>2668</v>
      </c>
      <c r="C263" s="375">
        <v>1815</v>
      </c>
      <c r="D263" s="387">
        <v>1</v>
      </c>
      <c r="E263" s="381">
        <f t="shared" ref="E263:E268" si="15">C263/D263</f>
        <v>1815</v>
      </c>
      <c r="F263" s="383"/>
      <c r="G263" s="382">
        <v>18</v>
      </c>
    </row>
    <row r="264" spans="1:7" ht="34.5" customHeight="1">
      <c r="A264" s="385"/>
      <c r="B264" s="386" t="s">
        <v>2669</v>
      </c>
      <c r="C264" s="375">
        <v>1987.5</v>
      </c>
      <c r="D264" s="105">
        <v>1</v>
      </c>
      <c r="E264" s="381">
        <f t="shared" si="15"/>
        <v>1987.5</v>
      </c>
      <c r="F264" s="383"/>
      <c r="G264" s="382">
        <v>18</v>
      </c>
    </row>
    <row r="265" spans="1:7" ht="34.5" customHeight="1">
      <c r="A265" s="385"/>
      <c r="B265" s="386" t="s">
        <v>2670</v>
      </c>
      <c r="C265" s="375">
        <v>2452.5</v>
      </c>
      <c r="D265" s="105">
        <v>1</v>
      </c>
      <c r="E265" s="381">
        <f t="shared" si="15"/>
        <v>2452.5</v>
      </c>
      <c r="F265" s="383"/>
      <c r="G265" s="382">
        <v>18</v>
      </c>
    </row>
    <row r="266" spans="1:7" ht="34.5" customHeight="1">
      <c r="A266" s="385"/>
      <c r="B266" s="386" t="s">
        <v>2671</v>
      </c>
      <c r="C266" s="375">
        <v>1980</v>
      </c>
      <c r="D266" s="105">
        <v>1</v>
      </c>
      <c r="E266" s="381">
        <f t="shared" si="15"/>
        <v>1980</v>
      </c>
      <c r="F266" s="383"/>
      <c r="G266" s="382">
        <v>18</v>
      </c>
    </row>
    <row r="267" spans="1:7" ht="34.5" customHeight="1">
      <c r="A267" s="385"/>
      <c r="B267" s="386" t="s">
        <v>2672</v>
      </c>
      <c r="C267" s="375">
        <v>2130</v>
      </c>
      <c r="D267" s="105">
        <v>1</v>
      </c>
      <c r="E267" s="381">
        <f t="shared" si="15"/>
        <v>2130</v>
      </c>
      <c r="F267" s="383"/>
      <c r="G267" s="382">
        <v>18</v>
      </c>
    </row>
    <row r="268" spans="1:7" ht="34.5" customHeight="1">
      <c r="A268" s="340"/>
      <c r="B268" s="386" t="s">
        <v>2673</v>
      </c>
      <c r="C268" s="375">
        <v>1815</v>
      </c>
      <c r="D268" s="105">
        <v>1</v>
      </c>
      <c r="E268" s="381">
        <f t="shared" si="15"/>
        <v>1815</v>
      </c>
      <c r="F268" s="383"/>
      <c r="G268" s="382">
        <v>18</v>
      </c>
    </row>
    <row r="269" spans="1:7" s="277" customFormat="1">
      <c r="A269" s="276"/>
      <c r="B269" s="565" t="s">
        <v>784</v>
      </c>
      <c r="C269" s="566"/>
      <c r="D269" s="566"/>
      <c r="E269" s="566"/>
      <c r="F269" s="566"/>
      <c r="G269" s="567"/>
    </row>
    <row r="270" spans="1:7">
      <c r="A270" s="102"/>
      <c r="B270" s="278" t="s">
        <v>783</v>
      </c>
      <c r="C270" s="556"/>
      <c r="D270" s="556"/>
      <c r="E270" s="556"/>
      <c r="F270" s="556"/>
      <c r="G270" s="556"/>
    </row>
    <row r="271" spans="1:7">
      <c r="A271" s="102"/>
      <c r="B271" s="104" t="s">
        <v>782</v>
      </c>
      <c r="C271" s="103">
        <v>1270</v>
      </c>
      <c r="D271" s="105">
        <v>1</v>
      </c>
      <c r="E271" s="192">
        <f t="shared" ref="E271:E304" si="16">C271/D271</f>
        <v>1270</v>
      </c>
      <c r="F271" s="555" t="s">
        <v>781</v>
      </c>
      <c r="G271" s="107">
        <v>18</v>
      </c>
    </row>
    <row r="272" spans="1:7">
      <c r="A272" s="102"/>
      <c r="B272" s="104" t="s">
        <v>780</v>
      </c>
      <c r="C272" s="103">
        <v>1080</v>
      </c>
      <c r="D272" s="105">
        <v>1</v>
      </c>
      <c r="E272" s="192">
        <f t="shared" si="16"/>
        <v>1080</v>
      </c>
      <c r="F272" s="555"/>
      <c r="G272" s="107">
        <v>18</v>
      </c>
    </row>
    <row r="273" spans="1:7">
      <c r="A273" s="102"/>
      <c r="B273" s="104" t="s">
        <v>779</v>
      </c>
      <c r="C273" s="103">
        <v>1380</v>
      </c>
      <c r="D273" s="105">
        <v>1</v>
      </c>
      <c r="E273" s="192">
        <f t="shared" si="16"/>
        <v>1380</v>
      </c>
      <c r="F273" s="555"/>
      <c r="G273" s="107">
        <v>18</v>
      </c>
    </row>
    <row r="274" spans="1:7">
      <c r="A274" s="102"/>
      <c r="B274" s="104" t="s">
        <v>778</v>
      </c>
      <c r="C274" s="103">
        <v>1490</v>
      </c>
      <c r="D274" s="105">
        <v>1</v>
      </c>
      <c r="E274" s="192">
        <f t="shared" si="16"/>
        <v>1490</v>
      </c>
      <c r="F274" s="555"/>
      <c r="G274" s="107">
        <v>18</v>
      </c>
    </row>
    <row r="275" spans="1:7">
      <c r="A275" s="102"/>
      <c r="B275" s="104" t="s">
        <v>777</v>
      </c>
      <c r="C275" s="103">
        <v>1000</v>
      </c>
      <c r="D275" s="105">
        <v>1</v>
      </c>
      <c r="E275" s="192">
        <f t="shared" si="16"/>
        <v>1000</v>
      </c>
      <c r="F275" s="555"/>
      <c r="G275" s="107">
        <v>18</v>
      </c>
    </row>
    <row r="276" spans="1:7">
      <c r="A276" s="102"/>
      <c r="B276" s="104" t="s">
        <v>776</v>
      </c>
      <c r="C276" s="103">
        <v>1650</v>
      </c>
      <c r="D276" s="105">
        <v>1</v>
      </c>
      <c r="E276" s="192">
        <f t="shared" si="16"/>
        <v>1650</v>
      </c>
      <c r="F276" s="555"/>
      <c r="G276" s="107">
        <v>18</v>
      </c>
    </row>
    <row r="277" spans="1:7" ht="29.25" customHeight="1">
      <c r="A277" s="102"/>
      <c r="B277" s="104" t="s">
        <v>775</v>
      </c>
      <c r="C277" s="103">
        <v>1450</v>
      </c>
      <c r="D277" s="105">
        <v>1</v>
      </c>
      <c r="E277" s="192">
        <f t="shared" si="16"/>
        <v>1450</v>
      </c>
      <c r="F277" s="555"/>
      <c r="G277" s="107">
        <v>18</v>
      </c>
    </row>
    <row r="278" spans="1:7" ht="29.25" customHeight="1">
      <c r="A278" s="102"/>
      <c r="B278" s="104" t="s">
        <v>774</v>
      </c>
      <c r="C278" s="103">
        <v>1220</v>
      </c>
      <c r="D278" s="105">
        <v>1</v>
      </c>
      <c r="E278" s="192">
        <f t="shared" si="16"/>
        <v>1220</v>
      </c>
      <c r="F278" s="555"/>
      <c r="G278" s="107">
        <v>18</v>
      </c>
    </row>
    <row r="279" spans="1:7" ht="29.25" customHeight="1">
      <c r="A279" s="102"/>
      <c r="B279" s="104" t="s">
        <v>773</v>
      </c>
      <c r="C279" s="103">
        <v>1800</v>
      </c>
      <c r="D279" s="105">
        <v>1</v>
      </c>
      <c r="E279" s="192">
        <f t="shared" si="16"/>
        <v>1800</v>
      </c>
      <c r="F279" s="555"/>
      <c r="G279" s="107">
        <v>18</v>
      </c>
    </row>
    <row r="280" spans="1:7" ht="29.25" customHeight="1">
      <c r="A280" s="102"/>
      <c r="B280" s="104" t="s">
        <v>772</v>
      </c>
      <c r="C280" s="103">
        <v>1350</v>
      </c>
      <c r="D280" s="105">
        <v>1</v>
      </c>
      <c r="E280" s="192">
        <f t="shared" si="16"/>
        <v>1350</v>
      </c>
      <c r="F280" s="555"/>
      <c r="G280" s="107">
        <v>18</v>
      </c>
    </row>
    <row r="281" spans="1:7" ht="29.25" customHeight="1">
      <c r="A281" s="102"/>
      <c r="B281" s="104" t="s">
        <v>771</v>
      </c>
      <c r="C281" s="103">
        <v>1850</v>
      </c>
      <c r="D281" s="105">
        <v>1</v>
      </c>
      <c r="E281" s="192">
        <f t="shared" si="16"/>
        <v>1850</v>
      </c>
      <c r="F281" s="555"/>
      <c r="G281" s="107">
        <v>18</v>
      </c>
    </row>
    <row r="282" spans="1:7">
      <c r="A282" s="102"/>
      <c r="B282" s="446" t="s">
        <v>2997</v>
      </c>
      <c r="C282" s="447">
        <v>95</v>
      </c>
      <c r="D282" s="105">
        <v>1</v>
      </c>
      <c r="E282" s="192">
        <f t="shared" si="16"/>
        <v>95</v>
      </c>
      <c r="F282" s="555" t="s">
        <v>770</v>
      </c>
      <c r="G282" s="107">
        <v>18</v>
      </c>
    </row>
    <row r="283" spans="1:7">
      <c r="A283" s="102"/>
      <c r="B283" s="446" t="s">
        <v>2998</v>
      </c>
      <c r="C283" s="447">
        <v>115</v>
      </c>
      <c r="D283" s="105">
        <v>1</v>
      </c>
      <c r="E283" s="192">
        <f t="shared" si="16"/>
        <v>115</v>
      </c>
      <c r="F283" s="555"/>
      <c r="G283" s="107">
        <v>18</v>
      </c>
    </row>
    <row r="284" spans="1:7">
      <c r="A284" s="102"/>
      <c r="B284" s="446" t="s">
        <v>2999</v>
      </c>
      <c r="C284" s="447">
        <v>130</v>
      </c>
      <c r="D284" s="105">
        <v>1</v>
      </c>
      <c r="E284" s="192">
        <f t="shared" si="16"/>
        <v>130</v>
      </c>
      <c r="F284" s="555"/>
      <c r="G284" s="107">
        <v>18</v>
      </c>
    </row>
    <row r="285" spans="1:7">
      <c r="A285" s="102"/>
      <c r="B285" s="446" t="s">
        <v>3000</v>
      </c>
      <c r="C285" s="447">
        <v>155</v>
      </c>
      <c r="D285" s="105">
        <v>1</v>
      </c>
      <c r="E285" s="192">
        <f t="shared" si="16"/>
        <v>155</v>
      </c>
      <c r="F285" s="555"/>
      <c r="G285" s="107">
        <v>18</v>
      </c>
    </row>
    <row r="286" spans="1:7">
      <c r="A286" s="102"/>
      <c r="B286" s="446" t="s">
        <v>3001</v>
      </c>
      <c r="C286" s="447">
        <v>180</v>
      </c>
      <c r="D286" s="105">
        <v>1</v>
      </c>
      <c r="E286" s="192">
        <f t="shared" si="16"/>
        <v>180</v>
      </c>
      <c r="F286" s="555"/>
      <c r="G286" s="107">
        <v>18</v>
      </c>
    </row>
    <row r="287" spans="1:7">
      <c r="A287" s="102"/>
      <c r="B287" s="446" t="s">
        <v>3002</v>
      </c>
      <c r="C287" s="447">
        <v>245</v>
      </c>
      <c r="D287" s="105">
        <v>1</v>
      </c>
      <c r="E287" s="192">
        <f t="shared" si="16"/>
        <v>245</v>
      </c>
      <c r="F287" s="555"/>
      <c r="G287" s="107">
        <v>18</v>
      </c>
    </row>
    <row r="288" spans="1:7">
      <c r="A288" s="102"/>
      <c r="B288" s="446" t="s">
        <v>3003</v>
      </c>
      <c r="C288" s="447">
        <v>290</v>
      </c>
      <c r="D288" s="105">
        <v>1</v>
      </c>
      <c r="E288" s="192">
        <f t="shared" si="16"/>
        <v>290</v>
      </c>
      <c r="F288" s="555"/>
      <c r="G288" s="107">
        <v>18</v>
      </c>
    </row>
    <row r="289" spans="1:7">
      <c r="A289" s="102"/>
      <c r="B289" s="104" t="s">
        <v>1793</v>
      </c>
      <c r="C289" s="444">
        <v>95</v>
      </c>
      <c r="D289" s="105">
        <v>1</v>
      </c>
      <c r="E289" s="192">
        <f t="shared" si="16"/>
        <v>95</v>
      </c>
      <c r="F289" s="555"/>
      <c r="G289" s="107">
        <v>18</v>
      </c>
    </row>
    <row r="290" spans="1:7">
      <c r="A290" s="102"/>
      <c r="B290" s="104" t="s">
        <v>1794</v>
      </c>
      <c r="C290" s="103">
        <v>115</v>
      </c>
      <c r="D290" s="105">
        <v>1</v>
      </c>
      <c r="E290" s="192">
        <f t="shared" si="16"/>
        <v>115</v>
      </c>
      <c r="F290" s="555"/>
      <c r="G290" s="107">
        <v>18</v>
      </c>
    </row>
    <row r="291" spans="1:7">
      <c r="A291" s="102"/>
      <c r="B291" s="104" t="s">
        <v>1795</v>
      </c>
      <c r="C291" s="103">
        <v>130</v>
      </c>
      <c r="D291" s="105">
        <v>1</v>
      </c>
      <c r="E291" s="192">
        <f t="shared" si="16"/>
        <v>130</v>
      </c>
      <c r="F291" s="555"/>
      <c r="G291" s="107">
        <v>18</v>
      </c>
    </row>
    <row r="292" spans="1:7">
      <c r="A292" s="102"/>
      <c r="B292" s="104" t="s">
        <v>1796</v>
      </c>
      <c r="C292" s="103">
        <v>150</v>
      </c>
      <c r="D292" s="105">
        <v>1</v>
      </c>
      <c r="E292" s="192">
        <f t="shared" si="16"/>
        <v>150</v>
      </c>
      <c r="F292" s="555"/>
      <c r="G292" s="107">
        <v>18</v>
      </c>
    </row>
    <row r="293" spans="1:7">
      <c r="A293" s="102"/>
      <c r="B293" s="104" t="s">
        <v>1797</v>
      </c>
      <c r="C293" s="103">
        <v>180</v>
      </c>
      <c r="D293" s="105">
        <v>1</v>
      </c>
      <c r="E293" s="192">
        <f t="shared" si="16"/>
        <v>180</v>
      </c>
      <c r="F293" s="555"/>
      <c r="G293" s="107">
        <v>18</v>
      </c>
    </row>
    <row r="294" spans="1:7">
      <c r="A294" s="102"/>
      <c r="B294" s="104" t="s">
        <v>1798</v>
      </c>
      <c r="C294" s="103">
        <v>245</v>
      </c>
      <c r="D294" s="105">
        <v>1</v>
      </c>
      <c r="E294" s="192">
        <f t="shared" si="16"/>
        <v>245</v>
      </c>
      <c r="F294" s="555"/>
      <c r="G294" s="107">
        <v>18</v>
      </c>
    </row>
    <row r="295" spans="1:7">
      <c r="A295" s="102"/>
      <c r="B295" s="104" t="s">
        <v>1799</v>
      </c>
      <c r="C295" s="103">
        <v>290</v>
      </c>
      <c r="D295" s="105">
        <v>1</v>
      </c>
      <c r="E295" s="192">
        <f t="shared" si="16"/>
        <v>290</v>
      </c>
      <c r="F295" s="555"/>
      <c r="G295" s="107">
        <v>18</v>
      </c>
    </row>
    <row r="296" spans="1:7" ht="53.25" customHeight="1">
      <c r="A296" s="102"/>
      <c r="B296" s="109" t="s">
        <v>1784</v>
      </c>
      <c r="C296" s="103">
        <v>118</v>
      </c>
      <c r="D296" s="105">
        <v>1</v>
      </c>
      <c r="E296" s="192">
        <f t="shared" si="16"/>
        <v>118</v>
      </c>
      <c r="F296" s="110"/>
      <c r="G296" s="107">
        <v>18</v>
      </c>
    </row>
    <row r="297" spans="1:7" ht="53.25" customHeight="1">
      <c r="A297" s="102"/>
      <c r="B297" s="109" t="s">
        <v>1785</v>
      </c>
      <c r="C297" s="103">
        <v>129</v>
      </c>
      <c r="D297" s="105">
        <v>1</v>
      </c>
      <c r="E297" s="192">
        <f t="shared" si="16"/>
        <v>129</v>
      </c>
      <c r="F297" s="110"/>
      <c r="G297" s="107">
        <v>18</v>
      </c>
    </row>
    <row r="298" spans="1:7" ht="53.25" customHeight="1">
      <c r="A298" s="102"/>
      <c r="B298" s="109" t="s">
        <v>1786</v>
      </c>
      <c r="C298" s="103">
        <v>150</v>
      </c>
      <c r="D298" s="105">
        <v>1</v>
      </c>
      <c r="E298" s="192">
        <f t="shared" si="16"/>
        <v>150</v>
      </c>
      <c r="F298" s="110"/>
      <c r="G298" s="107">
        <v>18</v>
      </c>
    </row>
    <row r="299" spans="1:7" ht="53.25" customHeight="1">
      <c r="A299" s="102"/>
      <c r="B299" s="109" t="s">
        <v>1787</v>
      </c>
      <c r="C299" s="103">
        <v>236</v>
      </c>
      <c r="D299" s="105">
        <v>1</v>
      </c>
      <c r="E299" s="192">
        <f t="shared" si="16"/>
        <v>236</v>
      </c>
      <c r="F299" s="110"/>
      <c r="G299" s="107">
        <v>18</v>
      </c>
    </row>
    <row r="300" spans="1:7" ht="53.25" customHeight="1">
      <c r="A300" s="102"/>
      <c r="B300" s="109" t="s">
        <v>1788</v>
      </c>
      <c r="C300" s="103">
        <v>252</v>
      </c>
      <c r="D300" s="105">
        <v>1</v>
      </c>
      <c r="E300" s="192">
        <f t="shared" si="16"/>
        <v>252</v>
      </c>
      <c r="F300" s="110"/>
      <c r="G300" s="107">
        <v>18</v>
      </c>
    </row>
    <row r="301" spans="1:7" ht="53.25" customHeight="1">
      <c r="A301" s="102"/>
      <c r="B301" s="109" t="s">
        <v>1789</v>
      </c>
      <c r="C301" s="103">
        <v>360</v>
      </c>
      <c r="D301" s="105">
        <v>1</v>
      </c>
      <c r="E301" s="192">
        <f t="shared" si="16"/>
        <v>360</v>
      </c>
      <c r="F301" s="110"/>
      <c r="G301" s="107">
        <v>18</v>
      </c>
    </row>
    <row r="302" spans="1:7" ht="53.25" customHeight="1">
      <c r="A302" s="102"/>
      <c r="B302" s="109" t="s">
        <v>1790</v>
      </c>
      <c r="C302" s="103">
        <v>440</v>
      </c>
      <c r="D302" s="105">
        <v>1</v>
      </c>
      <c r="E302" s="192">
        <f t="shared" si="16"/>
        <v>440</v>
      </c>
      <c r="F302" s="110"/>
      <c r="G302" s="107">
        <v>18</v>
      </c>
    </row>
    <row r="303" spans="1:7" ht="53.25" customHeight="1">
      <c r="A303" s="102"/>
      <c r="B303" s="109" t="s">
        <v>1791</v>
      </c>
      <c r="C303" s="103">
        <v>700</v>
      </c>
      <c r="D303" s="105">
        <v>1</v>
      </c>
      <c r="E303" s="192">
        <f t="shared" si="16"/>
        <v>700</v>
      </c>
      <c r="F303" s="110"/>
      <c r="G303" s="107">
        <v>18</v>
      </c>
    </row>
    <row r="304" spans="1:7" ht="53.25" customHeight="1">
      <c r="A304" s="102"/>
      <c r="B304" s="109" t="s">
        <v>1792</v>
      </c>
      <c r="C304" s="103">
        <v>830</v>
      </c>
      <c r="D304" s="105">
        <v>1</v>
      </c>
      <c r="E304" s="192">
        <f t="shared" si="16"/>
        <v>830</v>
      </c>
      <c r="F304" s="110"/>
      <c r="G304" s="107">
        <v>18</v>
      </c>
    </row>
    <row r="305" spans="1:7">
      <c r="A305" s="102"/>
      <c r="B305" s="278" t="s">
        <v>769</v>
      </c>
      <c r="C305" s="556"/>
      <c r="D305" s="556"/>
      <c r="E305" s="556"/>
      <c r="F305" s="556"/>
      <c r="G305" s="556"/>
    </row>
    <row r="306" spans="1:7" ht="48.75" customHeight="1">
      <c r="A306" s="102"/>
      <c r="B306" s="94" t="s">
        <v>2326</v>
      </c>
      <c r="C306" s="103">
        <v>1650</v>
      </c>
      <c r="D306" s="105">
        <v>12</v>
      </c>
      <c r="E306" s="192">
        <f t="shared" ref="E306:E313" si="17">C306/D306</f>
        <v>137.5</v>
      </c>
      <c r="F306" s="578" t="s">
        <v>1766</v>
      </c>
      <c r="G306" s="107">
        <v>18</v>
      </c>
    </row>
    <row r="307" spans="1:7" ht="48.75" customHeight="1">
      <c r="A307" s="102"/>
      <c r="B307" s="94" t="s">
        <v>2327</v>
      </c>
      <c r="C307" s="103">
        <v>2550</v>
      </c>
      <c r="D307" s="105">
        <v>12</v>
      </c>
      <c r="E307" s="192">
        <f t="shared" si="17"/>
        <v>212.5</v>
      </c>
      <c r="F307" s="578"/>
      <c r="G307" s="107">
        <v>18</v>
      </c>
    </row>
    <row r="308" spans="1:7" ht="48.75" customHeight="1">
      <c r="A308" s="102"/>
      <c r="B308" s="94" t="s">
        <v>2717</v>
      </c>
      <c r="C308" s="375">
        <v>1700</v>
      </c>
      <c r="D308" s="105">
        <v>12</v>
      </c>
      <c r="E308" s="192">
        <f t="shared" si="17"/>
        <v>141.66666666666666</v>
      </c>
      <c r="F308" s="578"/>
      <c r="G308" s="107">
        <v>18</v>
      </c>
    </row>
    <row r="309" spans="1:7" ht="45" customHeight="1">
      <c r="A309" s="102"/>
      <c r="B309" s="94" t="s">
        <v>2718</v>
      </c>
      <c r="C309" s="375">
        <v>1800</v>
      </c>
      <c r="D309" s="105">
        <v>12</v>
      </c>
      <c r="E309" s="192">
        <f t="shared" si="17"/>
        <v>150</v>
      </c>
      <c r="F309" s="578"/>
      <c r="G309" s="107">
        <v>18</v>
      </c>
    </row>
    <row r="310" spans="1:7" ht="66" customHeight="1">
      <c r="A310" s="102"/>
      <c r="B310" s="94" t="s">
        <v>768</v>
      </c>
      <c r="C310" s="103">
        <v>1700</v>
      </c>
      <c r="D310" s="105">
        <v>12</v>
      </c>
      <c r="E310" s="192">
        <f t="shared" si="17"/>
        <v>141.66666666666666</v>
      </c>
      <c r="F310" s="578"/>
      <c r="G310" s="107">
        <v>18</v>
      </c>
    </row>
    <row r="311" spans="1:7" ht="92.25" customHeight="1">
      <c r="A311" s="102"/>
      <c r="B311" s="94" t="s">
        <v>767</v>
      </c>
      <c r="C311" s="103">
        <v>1900</v>
      </c>
      <c r="D311" s="105">
        <v>12</v>
      </c>
      <c r="E311" s="192">
        <f t="shared" si="17"/>
        <v>158.33333333333334</v>
      </c>
      <c r="F311" s="578"/>
      <c r="G311" s="107">
        <v>18</v>
      </c>
    </row>
    <row r="312" spans="1:7" ht="191.25" customHeight="1">
      <c r="A312" s="102"/>
      <c r="B312" s="94" t="s">
        <v>766</v>
      </c>
      <c r="C312" s="103">
        <v>540</v>
      </c>
      <c r="D312" s="105">
        <v>3</v>
      </c>
      <c r="E312" s="192">
        <f t="shared" si="17"/>
        <v>180</v>
      </c>
      <c r="F312" s="96" t="s">
        <v>765</v>
      </c>
      <c r="G312" s="107">
        <v>18</v>
      </c>
    </row>
    <row r="313" spans="1:7" ht="150">
      <c r="A313" s="102"/>
      <c r="B313" s="94" t="s">
        <v>764</v>
      </c>
      <c r="C313" s="103">
        <v>225</v>
      </c>
      <c r="D313" s="105">
        <v>1</v>
      </c>
      <c r="E313" s="192">
        <f t="shared" si="17"/>
        <v>225</v>
      </c>
      <c r="F313" s="96" t="s">
        <v>763</v>
      </c>
      <c r="G313" s="107">
        <v>18</v>
      </c>
    </row>
    <row r="314" spans="1:7" ht="90">
      <c r="A314" s="102"/>
      <c r="B314" s="94" t="s">
        <v>762</v>
      </c>
      <c r="C314" s="103">
        <v>170</v>
      </c>
      <c r="D314" s="105">
        <v>1</v>
      </c>
      <c r="E314" s="192"/>
      <c r="F314" s="96" t="s">
        <v>761</v>
      </c>
      <c r="G314" s="107">
        <v>18</v>
      </c>
    </row>
    <row r="315" spans="1:7">
      <c r="A315" s="102"/>
      <c r="B315" s="278" t="s">
        <v>2379</v>
      </c>
      <c r="C315" s="558"/>
      <c r="D315" s="558"/>
      <c r="E315" s="558"/>
      <c r="F315" s="558"/>
      <c r="G315" s="558"/>
    </row>
    <row r="316" spans="1:7" ht="32.25" customHeight="1">
      <c r="A316" s="102"/>
      <c r="B316" s="433" t="s">
        <v>2971</v>
      </c>
      <c r="C316" s="431">
        <v>205.52</v>
      </c>
      <c r="D316" s="429">
        <v>40</v>
      </c>
      <c r="E316" s="432">
        <f>C316/D316</f>
        <v>5.1379999999999999</v>
      </c>
      <c r="F316" s="568" t="s">
        <v>2967</v>
      </c>
      <c r="G316" s="431">
        <v>18</v>
      </c>
    </row>
    <row r="317" spans="1:7">
      <c r="A317" s="102"/>
      <c r="B317" s="425" t="s">
        <v>2968</v>
      </c>
      <c r="C317" s="431">
        <v>205.52</v>
      </c>
      <c r="D317" s="429">
        <v>40</v>
      </c>
      <c r="E317" s="432">
        <f t="shared" ref="E317:E323" si="18">C317/D317</f>
        <v>5.1379999999999999</v>
      </c>
      <c r="F317" s="569"/>
      <c r="G317" s="431">
        <v>18</v>
      </c>
    </row>
    <row r="318" spans="1:7">
      <c r="A318" s="102"/>
      <c r="B318" s="425" t="s">
        <v>2969</v>
      </c>
      <c r="C318" s="431">
        <v>205.52</v>
      </c>
      <c r="D318" s="429">
        <v>40</v>
      </c>
      <c r="E318" s="432">
        <f t="shared" si="18"/>
        <v>5.1379999999999999</v>
      </c>
      <c r="F318" s="569"/>
      <c r="G318" s="431">
        <v>18</v>
      </c>
    </row>
    <row r="319" spans="1:7" s="438" customFormat="1" ht="28.15" customHeight="1">
      <c r="A319" s="434"/>
      <c r="B319" s="425" t="s">
        <v>2972</v>
      </c>
      <c r="C319" s="435">
        <v>205.52</v>
      </c>
      <c r="D319" s="436">
        <v>40</v>
      </c>
      <c r="E319" s="437">
        <f t="shared" si="18"/>
        <v>5.1379999999999999</v>
      </c>
      <c r="F319" s="569"/>
      <c r="G319" s="435">
        <v>18</v>
      </c>
    </row>
    <row r="320" spans="1:7" s="438" customFormat="1" ht="28.15" customHeight="1">
      <c r="A320" s="434"/>
      <c r="B320" s="425" t="s">
        <v>2973</v>
      </c>
      <c r="C320" s="435">
        <v>205.52</v>
      </c>
      <c r="D320" s="436">
        <v>40</v>
      </c>
      <c r="E320" s="437">
        <f t="shared" si="18"/>
        <v>5.1379999999999999</v>
      </c>
      <c r="F320" s="569"/>
      <c r="G320" s="435">
        <v>18</v>
      </c>
    </row>
    <row r="321" spans="1:7">
      <c r="A321" s="102"/>
      <c r="B321" s="425" t="s">
        <v>2970</v>
      </c>
      <c r="C321" s="431">
        <v>205.52</v>
      </c>
      <c r="D321" s="429">
        <v>40</v>
      </c>
      <c r="E321" s="432">
        <f t="shared" si="18"/>
        <v>5.1379999999999999</v>
      </c>
      <c r="F321" s="569"/>
      <c r="G321" s="431">
        <v>18</v>
      </c>
    </row>
    <row r="322" spans="1:7">
      <c r="A322" s="102"/>
      <c r="B322" s="425" t="s">
        <v>2988</v>
      </c>
      <c r="C322" s="431">
        <v>127.95</v>
      </c>
      <c r="D322" s="442">
        <v>22</v>
      </c>
      <c r="E322" s="432">
        <f t="shared" si="18"/>
        <v>5.8159090909090914</v>
      </c>
      <c r="F322" s="569"/>
      <c r="G322" s="431">
        <v>18</v>
      </c>
    </row>
    <row r="323" spans="1:7">
      <c r="A323" s="102"/>
      <c r="B323" s="425" t="s">
        <v>2989</v>
      </c>
      <c r="C323" s="431">
        <v>127.95</v>
      </c>
      <c r="D323" s="442">
        <v>22</v>
      </c>
      <c r="E323" s="432">
        <f t="shared" si="18"/>
        <v>5.8159090909090914</v>
      </c>
      <c r="F323" s="570"/>
      <c r="G323" s="431">
        <v>18</v>
      </c>
    </row>
    <row r="324" spans="1:7">
      <c r="A324" s="102"/>
      <c r="B324" s="104" t="s">
        <v>666</v>
      </c>
      <c r="C324" s="103">
        <v>310</v>
      </c>
      <c r="D324" s="105">
        <v>1</v>
      </c>
      <c r="E324" s="192">
        <v>310</v>
      </c>
      <c r="F324" s="571" t="s">
        <v>2378</v>
      </c>
      <c r="G324" s="107">
        <v>18</v>
      </c>
    </row>
    <row r="325" spans="1:7">
      <c r="A325" s="102"/>
      <c r="B325" s="104" t="s">
        <v>665</v>
      </c>
      <c r="C325" s="103">
        <v>310</v>
      </c>
      <c r="D325" s="105">
        <v>1</v>
      </c>
      <c r="E325" s="192">
        <v>310</v>
      </c>
      <c r="F325" s="572"/>
      <c r="G325" s="107">
        <v>18</v>
      </c>
    </row>
    <row r="326" spans="1:7">
      <c r="A326" s="102"/>
      <c r="B326" s="104" t="s">
        <v>664</v>
      </c>
      <c r="C326" s="103">
        <v>310</v>
      </c>
      <c r="D326" s="105">
        <v>1</v>
      </c>
      <c r="E326" s="192">
        <v>310</v>
      </c>
      <c r="F326" s="572"/>
      <c r="G326" s="107">
        <v>18</v>
      </c>
    </row>
    <row r="327" spans="1:7">
      <c r="A327" s="102"/>
      <c r="B327" s="104" t="s">
        <v>663</v>
      </c>
      <c r="C327" s="103">
        <v>310</v>
      </c>
      <c r="D327" s="105">
        <v>1</v>
      </c>
      <c r="E327" s="192">
        <v>310</v>
      </c>
      <c r="F327" s="572"/>
      <c r="G327" s="107">
        <v>18</v>
      </c>
    </row>
    <row r="328" spans="1:7">
      <c r="A328" s="102"/>
      <c r="B328" s="104" t="s">
        <v>662</v>
      </c>
      <c r="C328" s="103">
        <v>310</v>
      </c>
      <c r="D328" s="105">
        <v>1</v>
      </c>
      <c r="E328" s="192">
        <v>310</v>
      </c>
      <c r="F328" s="572"/>
      <c r="G328" s="107">
        <v>18</v>
      </c>
    </row>
    <row r="329" spans="1:7">
      <c r="A329" s="102"/>
      <c r="B329" s="104" t="s">
        <v>661</v>
      </c>
      <c r="C329" s="103">
        <v>310</v>
      </c>
      <c r="D329" s="105">
        <v>1</v>
      </c>
      <c r="E329" s="192">
        <v>310</v>
      </c>
      <c r="F329" s="572"/>
      <c r="G329" s="107">
        <v>18</v>
      </c>
    </row>
    <row r="330" spans="1:7">
      <c r="A330" s="102"/>
      <c r="B330" s="104" t="s">
        <v>660</v>
      </c>
      <c r="C330" s="103">
        <v>310</v>
      </c>
      <c r="D330" s="105">
        <v>1</v>
      </c>
      <c r="E330" s="192">
        <v>310</v>
      </c>
      <c r="F330" s="573"/>
      <c r="G330" s="107">
        <v>18</v>
      </c>
    </row>
    <row r="331" spans="1:7">
      <c r="A331" s="102"/>
      <c r="B331" s="278" t="s">
        <v>760</v>
      </c>
      <c r="C331" s="556"/>
      <c r="D331" s="556"/>
      <c r="E331" s="556"/>
      <c r="F331" s="556"/>
      <c r="G331" s="556"/>
    </row>
    <row r="332" spans="1:7">
      <c r="A332" s="102"/>
      <c r="B332" s="104" t="s">
        <v>2318</v>
      </c>
      <c r="C332" s="103">
        <v>313.36</v>
      </c>
      <c r="D332" s="105">
        <v>8</v>
      </c>
      <c r="E332" s="192">
        <f t="shared" ref="E332:E380" si="19">C332/D332</f>
        <v>39.17</v>
      </c>
      <c r="F332" s="106"/>
      <c r="G332" s="107">
        <v>18</v>
      </c>
    </row>
    <row r="333" spans="1:7">
      <c r="A333" s="102"/>
      <c r="B333" s="104" t="s">
        <v>2319</v>
      </c>
      <c r="C333" s="103">
        <v>313.36</v>
      </c>
      <c r="D333" s="105">
        <v>10</v>
      </c>
      <c r="E333" s="192">
        <f t="shared" si="19"/>
        <v>31.336000000000002</v>
      </c>
      <c r="F333" s="106"/>
      <c r="G333" s="107">
        <v>18</v>
      </c>
    </row>
    <row r="334" spans="1:7">
      <c r="A334" s="102"/>
      <c r="B334" s="104" t="s">
        <v>2320</v>
      </c>
      <c r="C334" s="103">
        <v>313.36</v>
      </c>
      <c r="D334" s="105">
        <v>9</v>
      </c>
      <c r="E334" s="192">
        <f t="shared" si="19"/>
        <v>34.817777777777778</v>
      </c>
      <c r="F334" s="106"/>
      <c r="G334" s="107">
        <v>18</v>
      </c>
    </row>
    <row r="335" spans="1:7">
      <c r="A335" s="102"/>
      <c r="B335" s="104" t="s">
        <v>2321</v>
      </c>
      <c r="C335" s="103">
        <v>313.36</v>
      </c>
      <c r="D335" s="105">
        <v>7</v>
      </c>
      <c r="E335" s="192">
        <f t="shared" si="19"/>
        <v>44.765714285714289</v>
      </c>
      <c r="F335" s="106"/>
      <c r="G335" s="107">
        <v>18</v>
      </c>
    </row>
    <row r="336" spans="1:7">
      <c r="A336" s="102"/>
      <c r="B336" s="104" t="s">
        <v>2322</v>
      </c>
      <c r="C336" s="103">
        <v>313.36</v>
      </c>
      <c r="D336" s="105">
        <v>11</v>
      </c>
      <c r="E336" s="192">
        <f t="shared" si="19"/>
        <v>28.487272727272728</v>
      </c>
      <c r="F336" s="106"/>
      <c r="G336" s="107">
        <v>18</v>
      </c>
    </row>
    <row r="337" spans="1:7" ht="37.5" customHeight="1">
      <c r="A337" s="102"/>
      <c r="B337" s="341" t="s">
        <v>2611</v>
      </c>
      <c r="C337" s="103">
        <v>45.42</v>
      </c>
      <c r="D337" s="105">
        <v>2</v>
      </c>
      <c r="E337" s="192">
        <f t="shared" si="19"/>
        <v>22.71</v>
      </c>
      <c r="F337" s="106"/>
      <c r="G337" s="107">
        <v>18</v>
      </c>
    </row>
    <row r="338" spans="1:7" ht="52.5" customHeight="1">
      <c r="A338" s="102"/>
      <c r="B338" s="109" t="s">
        <v>2539</v>
      </c>
      <c r="C338" s="103">
        <v>328.52</v>
      </c>
      <c r="D338" s="105">
        <v>30</v>
      </c>
      <c r="E338" s="192">
        <f t="shared" si="19"/>
        <v>10.950666666666667</v>
      </c>
      <c r="F338" s="106"/>
      <c r="G338" s="107">
        <v>18</v>
      </c>
    </row>
    <row r="339" spans="1:7" ht="52.5" customHeight="1">
      <c r="A339" s="102"/>
      <c r="B339" s="109" t="s">
        <v>2537</v>
      </c>
      <c r="C339" s="103">
        <v>453.82</v>
      </c>
      <c r="D339" s="105">
        <v>30</v>
      </c>
      <c r="E339" s="192">
        <f t="shared" si="19"/>
        <v>15.127333333333333</v>
      </c>
      <c r="F339" s="106"/>
      <c r="G339" s="107">
        <v>18</v>
      </c>
    </row>
    <row r="340" spans="1:7" ht="52.5" customHeight="1">
      <c r="A340" s="102"/>
      <c r="B340" s="109" t="s">
        <v>2538</v>
      </c>
      <c r="C340" s="103">
        <v>583.41999999999996</v>
      </c>
      <c r="D340" s="105">
        <v>30</v>
      </c>
      <c r="E340" s="192">
        <f t="shared" si="19"/>
        <v>19.447333333333333</v>
      </c>
      <c r="F340" s="106"/>
      <c r="G340" s="107">
        <v>18</v>
      </c>
    </row>
    <row r="341" spans="1:7" ht="35.25" customHeight="1">
      <c r="A341" s="102"/>
      <c r="B341" s="108" t="s">
        <v>2443</v>
      </c>
      <c r="C341" s="103">
        <v>218.68</v>
      </c>
      <c r="D341" s="105">
        <v>10</v>
      </c>
      <c r="E341" s="192">
        <f t="shared" si="19"/>
        <v>21.868000000000002</v>
      </c>
      <c r="F341" s="106"/>
      <c r="G341" s="107">
        <v>18</v>
      </c>
    </row>
    <row r="342" spans="1:7" ht="35.25" customHeight="1">
      <c r="A342" s="102"/>
      <c r="B342" s="108" t="s">
        <v>2444</v>
      </c>
      <c r="C342" s="103">
        <v>260.08999999999997</v>
      </c>
      <c r="D342" s="105">
        <v>10</v>
      </c>
      <c r="E342" s="192">
        <f t="shared" si="19"/>
        <v>26.008999999999997</v>
      </c>
      <c r="F342" s="106"/>
      <c r="G342" s="107">
        <v>18</v>
      </c>
    </row>
    <row r="343" spans="1:7" ht="35.25" customHeight="1">
      <c r="A343" s="102"/>
      <c r="B343" s="108" t="s">
        <v>2445</v>
      </c>
      <c r="C343" s="103">
        <v>371</v>
      </c>
      <c r="D343" s="105">
        <v>10</v>
      </c>
      <c r="E343" s="192">
        <f t="shared" si="19"/>
        <v>37.1</v>
      </c>
      <c r="F343" s="106"/>
      <c r="G343" s="107">
        <v>18</v>
      </c>
    </row>
    <row r="344" spans="1:7" ht="33.75" customHeight="1">
      <c r="A344" s="102"/>
      <c r="B344" s="108" t="s">
        <v>2451</v>
      </c>
      <c r="C344" s="103">
        <v>239.37</v>
      </c>
      <c r="D344" s="105">
        <v>15</v>
      </c>
      <c r="E344" s="192">
        <f t="shared" si="19"/>
        <v>15.958</v>
      </c>
      <c r="F344" s="106"/>
      <c r="G344" s="107">
        <v>18</v>
      </c>
    </row>
    <row r="345" spans="1:7" ht="33.75" customHeight="1">
      <c r="A345" s="102"/>
      <c r="B345" s="108" t="s">
        <v>2452</v>
      </c>
      <c r="C345" s="103">
        <v>219.77</v>
      </c>
      <c r="D345" s="105">
        <v>10</v>
      </c>
      <c r="E345" s="192">
        <f t="shared" si="19"/>
        <v>21.977</v>
      </c>
      <c r="F345" s="106"/>
      <c r="G345" s="107">
        <v>18</v>
      </c>
    </row>
    <row r="346" spans="1:7" ht="33.75" customHeight="1">
      <c r="A346" s="102"/>
      <c r="B346" s="108" t="s">
        <v>2453</v>
      </c>
      <c r="C346" s="103">
        <v>299.95</v>
      </c>
      <c r="D346" s="105">
        <v>10</v>
      </c>
      <c r="E346" s="192">
        <f t="shared" si="19"/>
        <v>29.994999999999997</v>
      </c>
      <c r="F346" s="106"/>
      <c r="G346" s="107">
        <v>18</v>
      </c>
    </row>
    <row r="347" spans="1:7" ht="33.75" customHeight="1">
      <c r="A347" s="102"/>
      <c r="B347" s="108" t="s">
        <v>2454</v>
      </c>
      <c r="C347" s="103">
        <v>418.15</v>
      </c>
      <c r="D347" s="105">
        <v>20</v>
      </c>
      <c r="E347" s="192">
        <f t="shared" si="19"/>
        <v>20.907499999999999</v>
      </c>
      <c r="F347" s="106"/>
      <c r="G347" s="107">
        <v>18</v>
      </c>
    </row>
    <row r="348" spans="1:7" ht="33.75" customHeight="1">
      <c r="A348" s="102"/>
      <c r="B348" s="108" t="s">
        <v>2455</v>
      </c>
      <c r="C348" s="103">
        <v>571.41</v>
      </c>
      <c r="D348" s="105">
        <v>20</v>
      </c>
      <c r="E348" s="192">
        <f t="shared" si="19"/>
        <v>28.570499999999999</v>
      </c>
      <c r="F348" s="106"/>
      <c r="G348" s="107">
        <v>18</v>
      </c>
    </row>
    <row r="349" spans="1:7" ht="60">
      <c r="A349" s="102"/>
      <c r="B349" s="108" t="s">
        <v>2446</v>
      </c>
      <c r="C349" s="103">
        <v>381.07</v>
      </c>
      <c r="D349" s="105">
        <v>12</v>
      </c>
      <c r="E349" s="192">
        <f t="shared" si="19"/>
        <v>31.755833333333332</v>
      </c>
      <c r="F349" s="106"/>
      <c r="G349" s="107">
        <v>18</v>
      </c>
    </row>
    <row r="350" spans="1:7" ht="60">
      <c r="A350" s="102"/>
      <c r="B350" s="108" t="s">
        <v>2447</v>
      </c>
      <c r="C350" s="103">
        <v>408.58</v>
      </c>
      <c r="D350" s="105">
        <v>14</v>
      </c>
      <c r="E350" s="192">
        <f t="shared" si="19"/>
        <v>29.184285714285714</v>
      </c>
      <c r="F350" s="106"/>
      <c r="G350" s="107">
        <v>18</v>
      </c>
    </row>
    <row r="351" spans="1:7" ht="60">
      <c r="A351" s="102"/>
      <c r="B351" s="108" t="s">
        <v>2448</v>
      </c>
      <c r="C351" s="103">
        <v>423.11</v>
      </c>
      <c r="D351" s="105">
        <v>16</v>
      </c>
      <c r="E351" s="192">
        <f t="shared" si="19"/>
        <v>26.444375000000001</v>
      </c>
      <c r="F351" s="106"/>
      <c r="G351" s="107">
        <v>18</v>
      </c>
    </row>
    <row r="352" spans="1:7" ht="60">
      <c r="A352" s="102"/>
      <c r="B352" s="108" t="s">
        <v>2449</v>
      </c>
      <c r="C352" s="103">
        <v>406.62</v>
      </c>
      <c r="D352" s="105">
        <v>10</v>
      </c>
      <c r="E352" s="192">
        <f t="shared" si="19"/>
        <v>40.661999999999999</v>
      </c>
      <c r="F352" s="106"/>
      <c r="G352" s="107">
        <v>18</v>
      </c>
    </row>
    <row r="353" spans="1:7" ht="60">
      <c r="A353" s="102"/>
      <c r="B353" s="108" t="s">
        <v>2450</v>
      </c>
      <c r="C353" s="103">
        <v>436.59</v>
      </c>
      <c r="D353" s="105">
        <v>18</v>
      </c>
      <c r="E353" s="192">
        <f t="shared" si="19"/>
        <v>24.254999999999999</v>
      </c>
      <c r="F353" s="106"/>
      <c r="G353" s="107">
        <v>18</v>
      </c>
    </row>
    <row r="354" spans="1:7" ht="34.5" customHeight="1">
      <c r="A354" s="102"/>
      <c r="B354" s="104" t="s">
        <v>759</v>
      </c>
      <c r="C354" s="103">
        <v>224.02</v>
      </c>
      <c r="D354" s="105">
        <v>16</v>
      </c>
      <c r="E354" s="192">
        <f t="shared" si="19"/>
        <v>14.001250000000001</v>
      </c>
      <c r="F354" s="106"/>
      <c r="G354" s="107">
        <v>18</v>
      </c>
    </row>
    <row r="355" spans="1:7" ht="34.5" customHeight="1">
      <c r="A355" s="102"/>
      <c r="B355" s="104" t="s">
        <v>758</v>
      </c>
      <c r="C355" s="103">
        <v>294.85000000000002</v>
      </c>
      <c r="D355" s="105">
        <v>15</v>
      </c>
      <c r="E355" s="192">
        <f t="shared" si="19"/>
        <v>19.65666666666667</v>
      </c>
      <c r="F355" s="106"/>
      <c r="G355" s="107">
        <v>18</v>
      </c>
    </row>
    <row r="356" spans="1:7" ht="34.5" customHeight="1">
      <c r="A356" s="102"/>
      <c r="B356" s="104" t="s">
        <v>757</v>
      </c>
      <c r="C356" s="103">
        <v>25.02</v>
      </c>
      <c r="D356" s="105">
        <v>1</v>
      </c>
      <c r="E356" s="192">
        <f t="shared" si="19"/>
        <v>25.02</v>
      </c>
      <c r="F356" s="106"/>
      <c r="G356" s="107">
        <v>18</v>
      </c>
    </row>
    <row r="357" spans="1:7" ht="34.5" customHeight="1">
      <c r="A357" s="102"/>
      <c r="B357" s="104" t="s">
        <v>756</v>
      </c>
      <c r="C357" s="103">
        <v>517.97</v>
      </c>
      <c r="D357" s="105">
        <v>30</v>
      </c>
      <c r="E357" s="192">
        <f t="shared" si="19"/>
        <v>17.265666666666668</v>
      </c>
      <c r="F357" s="106"/>
      <c r="G357" s="107">
        <v>18</v>
      </c>
    </row>
    <row r="358" spans="1:7" ht="34.5" customHeight="1">
      <c r="A358" s="102"/>
      <c r="B358" s="104" t="s">
        <v>755</v>
      </c>
      <c r="C358" s="103">
        <v>294.85000000000002</v>
      </c>
      <c r="D358" s="105">
        <v>12</v>
      </c>
      <c r="E358" s="192">
        <f t="shared" si="19"/>
        <v>24.570833333333336</v>
      </c>
      <c r="F358" s="106"/>
      <c r="G358" s="107">
        <v>18</v>
      </c>
    </row>
    <row r="359" spans="1:7" ht="34.5" customHeight="1">
      <c r="A359" s="102"/>
      <c r="B359" s="104" t="s">
        <v>754</v>
      </c>
      <c r="C359" s="103">
        <v>517.97</v>
      </c>
      <c r="D359" s="105">
        <v>24</v>
      </c>
      <c r="E359" s="192">
        <f t="shared" si="19"/>
        <v>21.582083333333333</v>
      </c>
      <c r="F359" s="106"/>
      <c r="G359" s="107">
        <v>18</v>
      </c>
    </row>
    <row r="360" spans="1:7" ht="34.5" customHeight="1">
      <c r="A360" s="102"/>
      <c r="B360" s="104" t="s">
        <v>753</v>
      </c>
      <c r="C360" s="103">
        <v>517.97</v>
      </c>
      <c r="D360" s="105">
        <v>16</v>
      </c>
      <c r="E360" s="192">
        <f t="shared" si="19"/>
        <v>32.373125000000002</v>
      </c>
      <c r="F360" s="106"/>
      <c r="G360" s="107">
        <v>18</v>
      </c>
    </row>
    <row r="361" spans="1:7" ht="31.5" customHeight="1">
      <c r="A361" s="102"/>
      <c r="B361" s="104" t="s">
        <v>752</v>
      </c>
      <c r="C361" s="103">
        <v>294.85000000000002</v>
      </c>
      <c r="D361" s="105">
        <v>8</v>
      </c>
      <c r="E361" s="192">
        <f t="shared" si="19"/>
        <v>36.856250000000003</v>
      </c>
      <c r="F361" s="106"/>
      <c r="G361" s="107">
        <v>18</v>
      </c>
    </row>
    <row r="362" spans="1:7" ht="31.5" customHeight="1">
      <c r="A362" s="102"/>
      <c r="B362" s="104" t="s">
        <v>751</v>
      </c>
      <c r="C362" s="103">
        <v>355.06</v>
      </c>
      <c r="D362" s="105">
        <v>15</v>
      </c>
      <c r="E362" s="192">
        <f t="shared" si="19"/>
        <v>23.670666666666666</v>
      </c>
      <c r="F362" s="106"/>
      <c r="G362" s="107">
        <v>18</v>
      </c>
    </row>
    <row r="363" spans="1:7" ht="31.5" customHeight="1">
      <c r="A363" s="102"/>
      <c r="B363" s="104" t="s">
        <v>750</v>
      </c>
      <c r="C363" s="103">
        <v>355.06</v>
      </c>
      <c r="D363" s="105">
        <v>12</v>
      </c>
      <c r="E363" s="192">
        <f t="shared" si="19"/>
        <v>29.588333333333335</v>
      </c>
      <c r="F363" s="106"/>
      <c r="G363" s="107">
        <v>18</v>
      </c>
    </row>
    <row r="364" spans="1:7" ht="31.5" customHeight="1">
      <c r="A364" s="102"/>
      <c r="B364" s="104" t="s">
        <v>749</v>
      </c>
      <c r="C364" s="103">
        <v>355.06</v>
      </c>
      <c r="D364" s="105">
        <v>10</v>
      </c>
      <c r="E364" s="192">
        <f t="shared" si="19"/>
        <v>35.506</v>
      </c>
      <c r="F364" s="106"/>
      <c r="G364" s="107">
        <v>18</v>
      </c>
    </row>
    <row r="365" spans="1:7" ht="31.5" customHeight="1">
      <c r="A365" s="102"/>
      <c r="B365" s="104" t="s">
        <v>748</v>
      </c>
      <c r="C365" s="103">
        <v>298.97000000000003</v>
      </c>
      <c r="D365" s="105">
        <v>6</v>
      </c>
      <c r="E365" s="192">
        <f t="shared" si="19"/>
        <v>49.82833333333334</v>
      </c>
      <c r="F365" s="106"/>
      <c r="G365" s="107">
        <v>18</v>
      </c>
    </row>
    <row r="366" spans="1:7" ht="67.5" customHeight="1">
      <c r="A366" s="102"/>
      <c r="B366" s="267" t="s">
        <v>2833</v>
      </c>
      <c r="C366" s="336">
        <v>51.88</v>
      </c>
      <c r="D366" s="105">
        <v>5</v>
      </c>
      <c r="E366" s="192">
        <f t="shared" si="19"/>
        <v>10.376000000000001</v>
      </c>
      <c r="F366" s="335"/>
      <c r="G366" s="107">
        <v>18</v>
      </c>
    </row>
    <row r="367" spans="1:7" ht="67.5" customHeight="1">
      <c r="A367" s="102"/>
      <c r="B367" s="267" t="s">
        <v>2834</v>
      </c>
      <c r="C367" s="336">
        <v>103.75</v>
      </c>
      <c r="D367" s="105">
        <v>5</v>
      </c>
      <c r="E367" s="192">
        <f t="shared" si="19"/>
        <v>20.75</v>
      </c>
      <c r="F367" s="335"/>
      <c r="G367" s="107">
        <v>18</v>
      </c>
    </row>
    <row r="368" spans="1:7" ht="67.5" customHeight="1">
      <c r="A368" s="102"/>
      <c r="B368" s="267" t="s">
        <v>2835</v>
      </c>
      <c r="C368" s="336">
        <v>71.88</v>
      </c>
      <c r="D368" s="105">
        <v>5</v>
      </c>
      <c r="E368" s="192">
        <f t="shared" si="19"/>
        <v>14.375999999999999</v>
      </c>
      <c r="F368" s="335"/>
      <c r="G368" s="107">
        <v>18</v>
      </c>
    </row>
    <row r="369" spans="1:7" ht="75" customHeight="1">
      <c r="A369" s="102"/>
      <c r="B369" s="267" t="s">
        <v>2836</v>
      </c>
      <c r="C369" s="336">
        <v>64.38</v>
      </c>
      <c r="D369" s="105">
        <v>5</v>
      </c>
      <c r="E369" s="192">
        <f t="shared" si="19"/>
        <v>12.875999999999999</v>
      </c>
      <c r="F369" s="335"/>
      <c r="G369" s="107">
        <v>18</v>
      </c>
    </row>
    <row r="370" spans="1:7" ht="75" customHeight="1">
      <c r="A370" s="102"/>
      <c r="B370" s="267" t="s">
        <v>2838</v>
      </c>
      <c r="C370" s="336">
        <v>89.38</v>
      </c>
      <c r="D370" s="105">
        <v>5</v>
      </c>
      <c r="E370" s="192">
        <f t="shared" si="19"/>
        <v>17.875999999999998</v>
      </c>
      <c r="F370" s="335"/>
      <c r="G370" s="107">
        <v>18</v>
      </c>
    </row>
    <row r="371" spans="1:7" ht="75" customHeight="1">
      <c r="A371" s="102"/>
      <c r="B371" s="267" t="s">
        <v>2837</v>
      </c>
      <c r="C371" s="336">
        <v>139.38</v>
      </c>
      <c r="D371" s="105">
        <v>5</v>
      </c>
      <c r="E371" s="192">
        <f t="shared" si="19"/>
        <v>27.875999999999998</v>
      </c>
      <c r="F371" s="335"/>
      <c r="G371" s="107">
        <v>18</v>
      </c>
    </row>
    <row r="372" spans="1:7" ht="75" customHeight="1">
      <c r="A372" s="102"/>
      <c r="B372" s="267" t="s">
        <v>2839</v>
      </c>
      <c r="C372" s="336">
        <v>138.44999999999999</v>
      </c>
      <c r="D372" s="105">
        <v>12</v>
      </c>
      <c r="E372" s="192">
        <f t="shared" si="19"/>
        <v>11.5375</v>
      </c>
      <c r="F372" s="335"/>
      <c r="G372" s="107">
        <v>18</v>
      </c>
    </row>
    <row r="373" spans="1:7" ht="75" customHeight="1">
      <c r="A373" s="102"/>
      <c r="B373" s="267" t="s">
        <v>2840</v>
      </c>
      <c r="C373" s="336">
        <v>79</v>
      </c>
      <c r="D373" s="105">
        <v>5</v>
      </c>
      <c r="E373" s="192">
        <f t="shared" si="19"/>
        <v>15.8</v>
      </c>
      <c r="F373" s="335"/>
      <c r="G373" s="107">
        <v>18</v>
      </c>
    </row>
    <row r="374" spans="1:7" ht="75" customHeight="1">
      <c r="A374" s="102"/>
      <c r="B374" s="267" t="s">
        <v>2841</v>
      </c>
      <c r="C374" s="336">
        <v>97.78</v>
      </c>
      <c r="D374" s="105">
        <v>4</v>
      </c>
      <c r="E374" s="192">
        <f t="shared" si="19"/>
        <v>24.445</v>
      </c>
      <c r="F374" s="335"/>
      <c r="G374" s="107">
        <v>18</v>
      </c>
    </row>
    <row r="375" spans="1:7" ht="34.5" customHeight="1">
      <c r="A375" s="102"/>
      <c r="B375" s="104" t="s">
        <v>2323</v>
      </c>
      <c r="C375" s="334">
        <v>1630.2</v>
      </c>
      <c r="D375" s="105">
        <v>200</v>
      </c>
      <c r="E375" s="192">
        <f t="shared" si="19"/>
        <v>8.1509999999999998</v>
      </c>
      <c r="F375" s="106"/>
      <c r="G375" s="107">
        <v>18</v>
      </c>
    </row>
    <row r="376" spans="1:7" ht="34.5" customHeight="1">
      <c r="A376" s="102"/>
      <c r="B376" s="104" t="s">
        <v>2324</v>
      </c>
      <c r="C376" s="103">
        <v>1760.2</v>
      </c>
      <c r="D376" s="105">
        <v>150</v>
      </c>
      <c r="E376" s="192">
        <f t="shared" si="19"/>
        <v>11.734666666666667</v>
      </c>
      <c r="F376" s="106"/>
      <c r="G376" s="107">
        <v>18</v>
      </c>
    </row>
    <row r="377" spans="1:7" ht="34.5" customHeight="1">
      <c r="A377" s="102"/>
      <c r="B377" s="104" t="s">
        <v>2325</v>
      </c>
      <c r="C377" s="103">
        <v>1771.9</v>
      </c>
      <c r="D377" s="105">
        <v>100</v>
      </c>
      <c r="E377" s="192">
        <f t="shared" si="19"/>
        <v>17.719000000000001</v>
      </c>
      <c r="F377" s="106"/>
      <c r="G377" s="107">
        <v>18</v>
      </c>
    </row>
    <row r="378" spans="1:7" ht="34.5" customHeight="1">
      <c r="A378" s="102"/>
      <c r="B378" s="104" t="s">
        <v>747</v>
      </c>
      <c r="C378" s="103">
        <v>467.13</v>
      </c>
      <c r="D378" s="105">
        <v>30</v>
      </c>
      <c r="E378" s="192">
        <f t="shared" si="19"/>
        <v>15.571</v>
      </c>
      <c r="F378" s="106"/>
      <c r="G378" s="107">
        <v>18</v>
      </c>
    </row>
    <row r="379" spans="1:7" ht="34.5" customHeight="1">
      <c r="A379" s="102"/>
      <c r="B379" s="104" t="s">
        <v>746</v>
      </c>
      <c r="C379" s="103">
        <v>604.70000000000005</v>
      </c>
      <c r="D379" s="105">
        <v>30</v>
      </c>
      <c r="E379" s="192">
        <f t="shared" si="19"/>
        <v>20.15666666666667</v>
      </c>
      <c r="F379" s="106"/>
      <c r="G379" s="107">
        <v>18</v>
      </c>
    </row>
    <row r="380" spans="1:7" ht="34.5" customHeight="1">
      <c r="A380" s="102"/>
      <c r="B380" s="104" t="s">
        <v>745</v>
      </c>
      <c r="C380" s="103">
        <v>939.29</v>
      </c>
      <c r="D380" s="105">
        <v>30</v>
      </c>
      <c r="E380" s="192">
        <f t="shared" si="19"/>
        <v>31.309666666666665</v>
      </c>
      <c r="F380" s="106"/>
      <c r="G380" s="107">
        <v>18</v>
      </c>
    </row>
    <row r="381" spans="1:7">
      <c r="A381" s="102"/>
      <c r="B381" s="278" t="s">
        <v>744</v>
      </c>
      <c r="C381" s="556"/>
      <c r="D381" s="556"/>
      <c r="E381" s="556"/>
      <c r="F381" s="556"/>
      <c r="G381" s="556"/>
    </row>
    <row r="382" spans="1:7">
      <c r="A382" s="102"/>
      <c r="B382" s="94" t="s">
        <v>2818</v>
      </c>
      <c r="C382" s="103">
        <v>220</v>
      </c>
      <c r="D382" s="105">
        <v>200</v>
      </c>
      <c r="E382" s="192">
        <f t="shared" ref="E382:E400" si="20">C382/D382</f>
        <v>1.1000000000000001</v>
      </c>
      <c r="F382" s="106"/>
      <c r="G382" s="107">
        <v>10</v>
      </c>
    </row>
    <row r="383" spans="1:7">
      <c r="A383" s="102"/>
      <c r="B383" s="94" t="s">
        <v>743</v>
      </c>
      <c r="C383" s="103">
        <v>140</v>
      </c>
      <c r="D383" s="105">
        <v>50</v>
      </c>
      <c r="E383" s="192">
        <f t="shared" si="20"/>
        <v>2.8</v>
      </c>
      <c r="F383" s="106"/>
      <c r="G383" s="107">
        <v>10</v>
      </c>
    </row>
    <row r="384" spans="1:7" ht="46.5" customHeight="1">
      <c r="A384" s="102"/>
      <c r="B384" s="95" t="s">
        <v>742</v>
      </c>
      <c r="C384" s="103">
        <v>310</v>
      </c>
      <c r="D384" s="105">
        <v>50</v>
      </c>
      <c r="E384" s="192">
        <f t="shared" si="20"/>
        <v>6.2</v>
      </c>
      <c r="F384" s="555" t="s">
        <v>741</v>
      </c>
      <c r="G384" s="107">
        <v>18</v>
      </c>
    </row>
    <row r="385" spans="1:7" ht="46.5" customHeight="1">
      <c r="A385" s="102"/>
      <c r="B385" s="95" t="s">
        <v>740</v>
      </c>
      <c r="C385" s="103">
        <v>310</v>
      </c>
      <c r="D385" s="105">
        <v>50</v>
      </c>
      <c r="E385" s="192">
        <f t="shared" si="20"/>
        <v>6.2</v>
      </c>
      <c r="F385" s="555"/>
      <c r="G385" s="107">
        <v>18</v>
      </c>
    </row>
    <row r="386" spans="1:7" ht="46.5" customHeight="1">
      <c r="A386" s="102"/>
      <c r="B386" s="95" t="s">
        <v>739</v>
      </c>
      <c r="C386" s="103">
        <v>310</v>
      </c>
      <c r="D386" s="105">
        <v>50</v>
      </c>
      <c r="E386" s="192">
        <f t="shared" si="20"/>
        <v>6.2</v>
      </c>
      <c r="F386" s="555"/>
      <c r="G386" s="107">
        <v>18</v>
      </c>
    </row>
    <row r="387" spans="1:7" ht="75" customHeight="1">
      <c r="A387" s="102"/>
      <c r="B387" s="360" t="s">
        <v>2442</v>
      </c>
      <c r="C387" s="103">
        <v>360</v>
      </c>
      <c r="D387" s="105">
        <v>50</v>
      </c>
      <c r="E387" s="192">
        <f t="shared" si="20"/>
        <v>7.2</v>
      </c>
      <c r="F387" s="555" t="s">
        <v>738</v>
      </c>
      <c r="G387" s="107">
        <v>18</v>
      </c>
    </row>
    <row r="388" spans="1:7" ht="75" customHeight="1">
      <c r="A388" s="102"/>
      <c r="B388" s="360" t="s">
        <v>2441</v>
      </c>
      <c r="C388" s="412">
        <v>360</v>
      </c>
      <c r="D388" s="105">
        <v>50</v>
      </c>
      <c r="E388" s="192">
        <f t="shared" si="20"/>
        <v>7.2</v>
      </c>
      <c r="F388" s="563"/>
      <c r="G388" s="107">
        <v>18</v>
      </c>
    </row>
    <row r="389" spans="1:7" ht="72.75" customHeight="1">
      <c r="A389" s="102"/>
      <c r="B389" s="360" t="s">
        <v>2440</v>
      </c>
      <c r="C389" s="412">
        <v>360</v>
      </c>
      <c r="D389" s="105">
        <v>50</v>
      </c>
      <c r="E389" s="192">
        <f t="shared" si="20"/>
        <v>7.2</v>
      </c>
      <c r="F389" s="563"/>
      <c r="G389" s="107">
        <v>18</v>
      </c>
    </row>
    <row r="390" spans="1:7" ht="75" customHeight="1">
      <c r="A390" s="102"/>
      <c r="B390" s="360" t="s">
        <v>2612</v>
      </c>
      <c r="C390" s="412">
        <v>450</v>
      </c>
      <c r="D390" s="105">
        <v>50</v>
      </c>
      <c r="E390" s="192">
        <f t="shared" si="20"/>
        <v>9</v>
      </c>
      <c r="F390" s="555" t="s">
        <v>737</v>
      </c>
      <c r="G390" s="107">
        <v>18</v>
      </c>
    </row>
    <row r="391" spans="1:7" ht="75" customHeight="1">
      <c r="A391" s="102"/>
      <c r="B391" s="360" t="s">
        <v>2613</v>
      </c>
      <c r="C391" s="412">
        <v>450</v>
      </c>
      <c r="D391" s="105">
        <v>50</v>
      </c>
      <c r="E391" s="192">
        <f t="shared" si="20"/>
        <v>9</v>
      </c>
      <c r="F391" s="563"/>
      <c r="G391" s="107">
        <v>18</v>
      </c>
    </row>
    <row r="392" spans="1:7" ht="75" customHeight="1">
      <c r="A392" s="102"/>
      <c r="B392" s="360" t="s">
        <v>2614</v>
      </c>
      <c r="C392" s="412">
        <v>450</v>
      </c>
      <c r="D392" s="105">
        <v>50</v>
      </c>
      <c r="E392" s="192">
        <f t="shared" si="20"/>
        <v>9</v>
      </c>
      <c r="F392" s="563"/>
      <c r="G392" s="107">
        <v>18</v>
      </c>
    </row>
    <row r="393" spans="1:7" ht="82.5" customHeight="1">
      <c r="A393" s="102"/>
      <c r="B393" s="95" t="s">
        <v>1778</v>
      </c>
      <c r="C393" s="103">
        <v>450</v>
      </c>
      <c r="D393" s="105">
        <v>50</v>
      </c>
      <c r="E393" s="192">
        <f t="shared" si="20"/>
        <v>9</v>
      </c>
      <c r="F393" s="574" t="s">
        <v>1773</v>
      </c>
      <c r="G393" s="107">
        <v>18</v>
      </c>
    </row>
    <row r="394" spans="1:7" ht="82.5" customHeight="1">
      <c r="A394" s="102"/>
      <c r="B394" s="95" t="s">
        <v>1779</v>
      </c>
      <c r="C394" s="103">
        <v>450</v>
      </c>
      <c r="D394" s="105">
        <v>50</v>
      </c>
      <c r="E394" s="192">
        <f t="shared" si="20"/>
        <v>9</v>
      </c>
      <c r="F394" s="575"/>
      <c r="G394" s="107">
        <v>18</v>
      </c>
    </row>
    <row r="395" spans="1:7" ht="82.5" customHeight="1">
      <c r="A395" s="102"/>
      <c r="B395" s="95" t="s">
        <v>1780</v>
      </c>
      <c r="C395" s="103">
        <v>450</v>
      </c>
      <c r="D395" s="105">
        <v>50</v>
      </c>
      <c r="E395" s="192">
        <f t="shared" si="20"/>
        <v>9</v>
      </c>
      <c r="F395" s="576"/>
      <c r="G395" s="107">
        <v>18</v>
      </c>
    </row>
    <row r="396" spans="1:7" ht="38.25" customHeight="1">
      <c r="A396" s="102"/>
      <c r="B396" s="95" t="s">
        <v>736</v>
      </c>
      <c r="C396" s="103">
        <v>600</v>
      </c>
      <c r="D396" s="105">
        <v>50</v>
      </c>
      <c r="E396" s="192">
        <f t="shared" si="20"/>
        <v>12</v>
      </c>
      <c r="F396" s="555" t="s">
        <v>1588</v>
      </c>
      <c r="G396" s="107">
        <v>10</v>
      </c>
    </row>
    <row r="397" spans="1:7" ht="38.25" customHeight="1">
      <c r="A397" s="102"/>
      <c r="B397" s="95" t="s">
        <v>735</v>
      </c>
      <c r="C397" s="103">
        <v>600</v>
      </c>
      <c r="D397" s="105">
        <v>50</v>
      </c>
      <c r="E397" s="192">
        <f t="shared" si="20"/>
        <v>12</v>
      </c>
      <c r="F397" s="563"/>
      <c r="G397" s="107">
        <v>10</v>
      </c>
    </row>
    <row r="398" spans="1:7">
      <c r="A398" s="102"/>
      <c r="B398" s="94" t="s">
        <v>1783</v>
      </c>
      <c r="C398" s="103">
        <v>235</v>
      </c>
      <c r="D398" s="105">
        <v>15</v>
      </c>
      <c r="E398" s="192">
        <f t="shared" si="20"/>
        <v>15.666666666666666</v>
      </c>
      <c r="F398" s="577" t="s">
        <v>734</v>
      </c>
      <c r="G398" s="107">
        <v>10</v>
      </c>
    </row>
    <row r="399" spans="1:7">
      <c r="A399" s="102"/>
      <c r="B399" s="94" t="s">
        <v>1782</v>
      </c>
      <c r="C399" s="103">
        <v>235</v>
      </c>
      <c r="D399" s="105">
        <v>15</v>
      </c>
      <c r="E399" s="192">
        <f t="shared" si="20"/>
        <v>15.666666666666666</v>
      </c>
      <c r="F399" s="577"/>
      <c r="G399" s="107">
        <v>10</v>
      </c>
    </row>
    <row r="400" spans="1:7">
      <c r="A400" s="102"/>
      <c r="B400" s="94" t="s">
        <v>1781</v>
      </c>
      <c r="C400" s="103">
        <v>235</v>
      </c>
      <c r="D400" s="105">
        <v>15</v>
      </c>
      <c r="E400" s="192">
        <f t="shared" si="20"/>
        <v>15.666666666666666</v>
      </c>
      <c r="F400" s="577"/>
      <c r="G400" s="107">
        <v>10</v>
      </c>
    </row>
    <row r="401" spans="1:7" s="112" customFormat="1" ht="34.9" customHeight="1">
      <c r="A401" s="111"/>
      <c r="B401" s="278" t="s">
        <v>1369</v>
      </c>
      <c r="C401" s="564"/>
      <c r="D401" s="564"/>
      <c r="E401" s="564"/>
      <c r="F401" s="564"/>
      <c r="G401" s="564"/>
    </row>
    <row r="402" spans="1:7" s="112" customFormat="1" ht="60">
      <c r="A402" s="111"/>
      <c r="B402" s="350" t="s">
        <v>2595</v>
      </c>
      <c r="C402" s="114">
        <v>95</v>
      </c>
      <c r="D402" s="115">
        <v>10</v>
      </c>
      <c r="E402" s="194">
        <f>C402/D402</f>
        <v>9.5</v>
      </c>
      <c r="F402" s="562"/>
      <c r="G402" s="116">
        <v>18</v>
      </c>
    </row>
    <row r="403" spans="1:7" s="112" customFormat="1" ht="60">
      <c r="A403" s="111"/>
      <c r="B403" s="350" t="s">
        <v>2596</v>
      </c>
      <c r="C403" s="114">
        <v>95</v>
      </c>
      <c r="D403" s="115">
        <v>10</v>
      </c>
      <c r="E403" s="194">
        <f t="shared" ref="E403:E410" si="21">C403/D403</f>
        <v>9.5</v>
      </c>
      <c r="F403" s="562"/>
      <c r="G403" s="116">
        <v>18</v>
      </c>
    </row>
    <row r="404" spans="1:7" s="112" customFormat="1" ht="60">
      <c r="A404" s="111"/>
      <c r="B404" s="351" t="s">
        <v>2597</v>
      </c>
      <c r="C404" s="114">
        <v>100</v>
      </c>
      <c r="D404" s="115">
        <v>10</v>
      </c>
      <c r="E404" s="194">
        <f t="shared" si="21"/>
        <v>10</v>
      </c>
      <c r="F404" s="562"/>
      <c r="G404" s="116">
        <v>18</v>
      </c>
    </row>
    <row r="405" spans="1:7" s="112" customFormat="1" ht="60">
      <c r="A405" s="111"/>
      <c r="B405" s="352" t="s">
        <v>2598</v>
      </c>
      <c r="C405" s="114">
        <v>100</v>
      </c>
      <c r="D405" s="115">
        <v>10</v>
      </c>
      <c r="E405" s="194">
        <f t="shared" si="21"/>
        <v>10</v>
      </c>
      <c r="F405" s="562"/>
      <c r="G405" s="116">
        <v>18</v>
      </c>
    </row>
    <row r="406" spans="1:7" s="112" customFormat="1">
      <c r="A406" s="111"/>
      <c r="B406" s="118" t="s">
        <v>1370</v>
      </c>
      <c r="C406" s="114">
        <v>219.64</v>
      </c>
      <c r="D406" s="115">
        <v>10</v>
      </c>
      <c r="E406" s="194">
        <f t="shared" si="21"/>
        <v>21.963999999999999</v>
      </c>
      <c r="F406" s="562"/>
      <c r="G406" s="116">
        <v>18</v>
      </c>
    </row>
    <row r="407" spans="1:7" s="112" customFormat="1">
      <c r="A407" s="111"/>
      <c r="B407" s="118" t="s">
        <v>1371</v>
      </c>
      <c r="C407" s="114">
        <v>54.4</v>
      </c>
      <c r="D407" s="115">
        <v>1</v>
      </c>
      <c r="E407" s="194">
        <f t="shared" si="21"/>
        <v>54.4</v>
      </c>
      <c r="F407" s="562"/>
      <c r="G407" s="116">
        <v>18</v>
      </c>
    </row>
    <row r="408" spans="1:7" s="112" customFormat="1">
      <c r="A408" s="111"/>
      <c r="B408" s="117" t="s">
        <v>1372</v>
      </c>
      <c r="C408" s="114">
        <v>219.64</v>
      </c>
      <c r="D408" s="115">
        <v>10</v>
      </c>
      <c r="E408" s="194">
        <f t="shared" si="21"/>
        <v>21.963999999999999</v>
      </c>
      <c r="F408" s="562"/>
      <c r="G408" s="116">
        <v>18</v>
      </c>
    </row>
    <row r="409" spans="1:7" s="112" customFormat="1">
      <c r="A409" s="111"/>
      <c r="B409" s="117" t="s">
        <v>1373</v>
      </c>
      <c r="C409" s="114">
        <v>403</v>
      </c>
      <c r="D409" s="115">
        <v>10</v>
      </c>
      <c r="E409" s="194">
        <f t="shared" si="21"/>
        <v>40.299999999999997</v>
      </c>
      <c r="F409" s="562"/>
      <c r="G409" s="116">
        <v>18</v>
      </c>
    </row>
    <row r="410" spans="1:7" s="112" customFormat="1">
      <c r="A410" s="111"/>
      <c r="B410" s="117" t="s">
        <v>2317</v>
      </c>
      <c r="C410" s="114">
        <v>210.7</v>
      </c>
      <c r="D410" s="115">
        <v>10</v>
      </c>
      <c r="E410" s="194">
        <f t="shared" si="21"/>
        <v>21.07</v>
      </c>
      <c r="F410" s="119"/>
      <c r="G410" s="116">
        <v>18</v>
      </c>
    </row>
    <row r="411" spans="1:7">
      <c r="A411" s="102"/>
      <c r="B411" s="278" t="s">
        <v>733</v>
      </c>
      <c r="C411" s="556"/>
      <c r="D411" s="556"/>
      <c r="E411" s="556"/>
      <c r="F411" s="556"/>
      <c r="G411" s="556"/>
    </row>
    <row r="412" spans="1:7" ht="91.5" customHeight="1">
      <c r="A412" s="102"/>
      <c r="B412" s="341" t="s">
        <v>2506</v>
      </c>
      <c r="C412" s="103">
        <v>76.510000000000005</v>
      </c>
      <c r="D412" s="105">
        <v>1</v>
      </c>
      <c r="E412" s="192">
        <f t="shared" ref="E412:E420" si="22">C412/D412</f>
        <v>76.510000000000005</v>
      </c>
      <c r="F412" s="110" t="s">
        <v>732</v>
      </c>
      <c r="G412" s="107">
        <v>18</v>
      </c>
    </row>
    <row r="413" spans="1:7" ht="91.5" customHeight="1">
      <c r="A413" s="102"/>
      <c r="B413" s="341" t="s">
        <v>2505</v>
      </c>
      <c r="C413" s="103">
        <v>69.55</v>
      </c>
      <c r="D413" s="105">
        <v>1</v>
      </c>
      <c r="E413" s="192">
        <f t="shared" si="22"/>
        <v>69.55</v>
      </c>
      <c r="F413" s="110" t="s">
        <v>2316</v>
      </c>
      <c r="G413" s="107">
        <v>18</v>
      </c>
    </row>
    <row r="414" spans="1:7" ht="91.5" customHeight="1">
      <c r="A414" s="102"/>
      <c r="B414" s="341" t="s">
        <v>2504</v>
      </c>
      <c r="C414" s="103">
        <v>116.16</v>
      </c>
      <c r="D414" s="105">
        <v>1</v>
      </c>
      <c r="E414" s="192">
        <f t="shared" si="22"/>
        <v>116.16</v>
      </c>
      <c r="F414" s="110" t="s">
        <v>731</v>
      </c>
      <c r="G414" s="107">
        <v>18</v>
      </c>
    </row>
    <row r="415" spans="1:7" ht="91.5" customHeight="1">
      <c r="A415" s="102"/>
      <c r="B415" s="341" t="s">
        <v>2507</v>
      </c>
      <c r="C415" s="103">
        <v>137.02000000000001</v>
      </c>
      <c r="D415" s="105">
        <v>1</v>
      </c>
      <c r="E415" s="192">
        <f t="shared" si="22"/>
        <v>137.02000000000001</v>
      </c>
      <c r="F415" s="110" t="s">
        <v>730</v>
      </c>
      <c r="G415" s="107">
        <v>18</v>
      </c>
    </row>
    <row r="416" spans="1:7" ht="91.5" customHeight="1">
      <c r="A416" s="102"/>
      <c r="B416" s="341" t="s">
        <v>2508</v>
      </c>
      <c r="C416" s="103">
        <v>146.9</v>
      </c>
      <c r="D416" s="105">
        <v>1</v>
      </c>
      <c r="E416" s="192">
        <f t="shared" si="22"/>
        <v>146.9</v>
      </c>
      <c r="F416" s="110" t="s">
        <v>729</v>
      </c>
      <c r="G416" s="107">
        <v>18</v>
      </c>
    </row>
    <row r="417" spans="1:7" ht="91.5" customHeight="1">
      <c r="A417" s="102"/>
      <c r="B417" s="341" t="s">
        <v>2509</v>
      </c>
      <c r="C417" s="103">
        <v>166.92</v>
      </c>
      <c r="D417" s="105">
        <v>1</v>
      </c>
      <c r="E417" s="192">
        <f t="shared" si="22"/>
        <v>166.92</v>
      </c>
      <c r="F417" s="110" t="s">
        <v>728</v>
      </c>
      <c r="G417" s="107">
        <v>18</v>
      </c>
    </row>
    <row r="418" spans="1:7" ht="91.5" customHeight="1">
      <c r="A418" s="102"/>
      <c r="B418" s="341" t="s">
        <v>2510</v>
      </c>
      <c r="C418" s="103">
        <v>190.58</v>
      </c>
      <c r="D418" s="105">
        <v>1</v>
      </c>
      <c r="E418" s="192">
        <f t="shared" si="22"/>
        <v>190.58</v>
      </c>
      <c r="F418" s="110" t="s">
        <v>727</v>
      </c>
      <c r="G418" s="107">
        <v>18</v>
      </c>
    </row>
    <row r="419" spans="1:7" ht="91.5" customHeight="1">
      <c r="A419" s="102"/>
      <c r="B419" s="341" t="s">
        <v>2511</v>
      </c>
      <c r="C419" s="103">
        <v>208.65</v>
      </c>
      <c r="D419" s="105">
        <v>1</v>
      </c>
      <c r="E419" s="192">
        <f t="shared" si="22"/>
        <v>208.65</v>
      </c>
      <c r="F419" s="110" t="s">
        <v>726</v>
      </c>
      <c r="G419" s="107">
        <v>18</v>
      </c>
    </row>
    <row r="420" spans="1:7" ht="91.5" customHeight="1">
      <c r="A420" s="102"/>
      <c r="B420" s="341" t="s">
        <v>2512</v>
      </c>
      <c r="C420" s="103">
        <v>218.4</v>
      </c>
      <c r="D420" s="105">
        <v>1</v>
      </c>
      <c r="E420" s="192">
        <f t="shared" si="22"/>
        <v>218.4</v>
      </c>
      <c r="F420" s="110" t="s">
        <v>725</v>
      </c>
      <c r="G420" s="107">
        <v>18</v>
      </c>
    </row>
    <row r="421" spans="1:7">
      <c r="A421" s="102"/>
      <c r="B421" s="278" t="s">
        <v>1589</v>
      </c>
      <c r="C421" s="556"/>
      <c r="D421" s="556"/>
      <c r="E421" s="556"/>
      <c r="F421" s="556"/>
      <c r="G421" s="556"/>
    </row>
    <row r="422" spans="1:7">
      <c r="A422" s="102"/>
      <c r="B422" s="104" t="s">
        <v>724</v>
      </c>
      <c r="C422" s="103">
        <v>600</v>
      </c>
      <c r="D422" s="105">
        <v>10</v>
      </c>
      <c r="E422" s="192">
        <f t="shared" ref="E422:E459" si="23">C422/D422</f>
        <v>60</v>
      </c>
      <c r="F422" s="106"/>
      <c r="G422" s="107">
        <v>18</v>
      </c>
    </row>
    <row r="423" spans="1:7" ht="52.5" customHeight="1">
      <c r="A423" s="102"/>
      <c r="B423" s="94" t="s">
        <v>2513</v>
      </c>
      <c r="C423" s="103">
        <v>300</v>
      </c>
      <c r="D423" s="105">
        <v>1</v>
      </c>
      <c r="E423" s="192">
        <f t="shared" si="23"/>
        <v>300</v>
      </c>
      <c r="F423" s="106"/>
      <c r="G423" s="107">
        <v>18</v>
      </c>
    </row>
    <row r="424" spans="1:7" ht="60" customHeight="1">
      <c r="A424" s="102"/>
      <c r="B424" s="341" t="s">
        <v>2649</v>
      </c>
      <c r="C424" s="369">
        <v>110.55</v>
      </c>
      <c r="D424" s="105">
        <v>1</v>
      </c>
      <c r="E424" s="192">
        <f t="shared" si="23"/>
        <v>110.55</v>
      </c>
      <c r="F424" s="368"/>
      <c r="G424" s="107">
        <v>18</v>
      </c>
    </row>
    <row r="425" spans="1:7" ht="111.75" customHeight="1">
      <c r="A425" s="102"/>
      <c r="B425" s="341" t="s">
        <v>2665</v>
      </c>
      <c r="C425" s="373">
        <v>750</v>
      </c>
      <c r="D425" s="105">
        <v>1</v>
      </c>
      <c r="E425" s="192">
        <f t="shared" si="23"/>
        <v>750</v>
      </c>
      <c r="F425" s="372" t="s">
        <v>2666</v>
      </c>
      <c r="G425" s="107">
        <v>18</v>
      </c>
    </row>
    <row r="426" spans="1:7">
      <c r="A426" s="102"/>
      <c r="B426" s="94" t="s">
        <v>723</v>
      </c>
      <c r="C426" s="103">
        <v>850</v>
      </c>
      <c r="D426" s="105">
        <v>1</v>
      </c>
      <c r="E426" s="192">
        <f t="shared" si="23"/>
        <v>850</v>
      </c>
      <c r="F426" s="106"/>
      <c r="G426" s="107">
        <v>18</v>
      </c>
    </row>
    <row r="427" spans="1:7">
      <c r="A427" s="102"/>
      <c r="B427" s="117" t="s">
        <v>2301</v>
      </c>
      <c r="C427" s="103">
        <v>65.459999999999994</v>
      </c>
      <c r="D427" s="105">
        <v>1</v>
      </c>
      <c r="E427" s="192">
        <f t="shared" si="23"/>
        <v>65.459999999999994</v>
      </c>
      <c r="F427" s="106"/>
      <c r="G427" s="107">
        <v>18</v>
      </c>
    </row>
    <row r="428" spans="1:7">
      <c r="A428" s="102"/>
      <c r="B428" s="117" t="s">
        <v>2302</v>
      </c>
      <c r="C428" s="103">
        <v>38.950000000000003</v>
      </c>
      <c r="D428" s="105">
        <v>20</v>
      </c>
      <c r="E428" s="192">
        <f t="shared" si="23"/>
        <v>1.9475000000000002</v>
      </c>
      <c r="F428" s="106"/>
      <c r="G428" s="107">
        <v>18</v>
      </c>
    </row>
    <row r="429" spans="1:7" ht="73.5" customHeight="1">
      <c r="A429" s="102"/>
      <c r="B429" s="117" t="s">
        <v>2303</v>
      </c>
      <c r="C429" s="103">
        <v>107.39</v>
      </c>
      <c r="D429" s="105">
        <v>40</v>
      </c>
      <c r="E429" s="192">
        <f t="shared" si="23"/>
        <v>2.6847500000000002</v>
      </c>
      <c r="F429" s="106"/>
      <c r="G429" s="107">
        <v>18</v>
      </c>
    </row>
    <row r="430" spans="1:7" ht="144.75" customHeight="1">
      <c r="A430" s="102"/>
      <c r="B430" s="94" t="s">
        <v>2304</v>
      </c>
      <c r="C430" s="103">
        <v>109.9</v>
      </c>
      <c r="D430" s="105">
        <v>2</v>
      </c>
      <c r="E430" s="192">
        <f t="shared" si="23"/>
        <v>54.95</v>
      </c>
      <c r="F430" s="191"/>
      <c r="G430" s="107">
        <v>18</v>
      </c>
    </row>
    <row r="431" spans="1:7">
      <c r="A431" s="102"/>
      <c r="B431" s="104" t="s">
        <v>2305</v>
      </c>
      <c r="C431" s="103">
        <v>110</v>
      </c>
      <c r="D431" s="105">
        <v>2</v>
      </c>
      <c r="E431" s="192">
        <f t="shared" si="23"/>
        <v>55</v>
      </c>
      <c r="F431" s="106"/>
      <c r="G431" s="107">
        <v>18</v>
      </c>
    </row>
    <row r="432" spans="1:7" ht="60">
      <c r="A432" s="102"/>
      <c r="B432" s="104" t="s">
        <v>2306</v>
      </c>
      <c r="C432" s="103">
        <v>2932.37</v>
      </c>
      <c r="D432" s="105">
        <v>1</v>
      </c>
      <c r="E432" s="192">
        <f t="shared" si="23"/>
        <v>2932.37</v>
      </c>
      <c r="F432" s="106"/>
      <c r="G432" s="107">
        <v>18</v>
      </c>
    </row>
    <row r="433" spans="1:7" ht="60">
      <c r="A433" s="102"/>
      <c r="B433" s="104" t="s">
        <v>2307</v>
      </c>
      <c r="C433" s="103">
        <v>1093.6400000000001</v>
      </c>
      <c r="D433" s="105">
        <v>1</v>
      </c>
      <c r="E433" s="192">
        <f t="shared" si="23"/>
        <v>1093.6400000000001</v>
      </c>
      <c r="F433" s="106"/>
      <c r="G433" s="107">
        <v>10</v>
      </c>
    </row>
    <row r="434" spans="1:7">
      <c r="A434" s="102"/>
      <c r="B434" s="104" t="s">
        <v>2380</v>
      </c>
      <c r="C434" s="215">
        <v>4380.54</v>
      </c>
      <c r="D434" s="105">
        <v>1</v>
      </c>
      <c r="E434" s="192">
        <f t="shared" si="23"/>
        <v>4380.54</v>
      </c>
      <c r="F434" s="214"/>
      <c r="G434" s="107">
        <v>18</v>
      </c>
    </row>
    <row r="435" spans="1:7">
      <c r="A435" s="102"/>
      <c r="B435" s="104" t="s">
        <v>2308</v>
      </c>
      <c r="C435" s="103">
        <v>550</v>
      </c>
      <c r="D435" s="105">
        <v>1</v>
      </c>
      <c r="E435" s="192">
        <f t="shared" si="23"/>
        <v>550</v>
      </c>
      <c r="F435" s="106"/>
      <c r="G435" s="107">
        <v>18</v>
      </c>
    </row>
    <row r="436" spans="1:7" ht="37.5" customHeight="1">
      <c r="A436" s="102"/>
      <c r="B436" s="104" t="s">
        <v>2309</v>
      </c>
      <c r="C436" s="103">
        <v>650</v>
      </c>
      <c r="D436" s="105">
        <v>1</v>
      </c>
      <c r="E436" s="192">
        <f t="shared" si="23"/>
        <v>650</v>
      </c>
      <c r="F436" s="106"/>
      <c r="G436" s="107">
        <v>18</v>
      </c>
    </row>
    <row r="437" spans="1:7">
      <c r="A437" s="102"/>
      <c r="B437" s="104" t="s">
        <v>2310</v>
      </c>
      <c r="C437" s="103">
        <v>850</v>
      </c>
      <c r="D437" s="105">
        <v>1</v>
      </c>
      <c r="E437" s="192">
        <f t="shared" si="23"/>
        <v>850</v>
      </c>
      <c r="F437" s="106"/>
      <c r="G437" s="107">
        <v>18</v>
      </c>
    </row>
    <row r="438" spans="1:7">
      <c r="A438" s="102"/>
      <c r="B438" s="104" t="s">
        <v>2311</v>
      </c>
      <c r="C438" s="103">
        <v>750</v>
      </c>
      <c r="D438" s="105">
        <v>1</v>
      </c>
      <c r="E438" s="192">
        <f t="shared" si="23"/>
        <v>750</v>
      </c>
      <c r="F438" s="106"/>
      <c r="G438" s="107">
        <v>18</v>
      </c>
    </row>
    <row r="439" spans="1:7">
      <c r="A439" s="102"/>
      <c r="B439" s="104" t="s">
        <v>2312</v>
      </c>
      <c r="C439" s="103">
        <v>750</v>
      </c>
      <c r="D439" s="105">
        <v>1</v>
      </c>
      <c r="E439" s="192">
        <f t="shared" si="23"/>
        <v>750</v>
      </c>
      <c r="F439" s="106"/>
      <c r="G439" s="107">
        <v>18</v>
      </c>
    </row>
    <row r="440" spans="1:7">
      <c r="A440" s="102"/>
      <c r="B440" s="104" t="s">
        <v>722</v>
      </c>
      <c r="C440" s="103">
        <v>2200</v>
      </c>
      <c r="D440" s="105">
        <v>1</v>
      </c>
      <c r="E440" s="192">
        <f t="shared" si="23"/>
        <v>2200</v>
      </c>
      <c r="F440" s="106"/>
      <c r="G440" s="107">
        <v>18</v>
      </c>
    </row>
    <row r="441" spans="1:7">
      <c r="A441" s="102"/>
      <c r="B441" s="104" t="s">
        <v>1590</v>
      </c>
      <c r="C441" s="103">
        <v>456.51</v>
      </c>
      <c r="D441" s="105">
        <v>1</v>
      </c>
      <c r="E441" s="192">
        <f t="shared" si="23"/>
        <v>456.51</v>
      </c>
      <c r="F441" s="106"/>
      <c r="G441" s="107">
        <v>18</v>
      </c>
    </row>
    <row r="442" spans="1:7">
      <c r="A442" s="102"/>
      <c r="B442" s="104" t="s">
        <v>2313</v>
      </c>
      <c r="C442" s="103">
        <v>16560</v>
      </c>
      <c r="D442" s="105">
        <v>1</v>
      </c>
      <c r="E442" s="192">
        <f t="shared" si="23"/>
        <v>16560</v>
      </c>
      <c r="F442" s="93" t="s">
        <v>721</v>
      </c>
      <c r="G442" s="107">
        <v>18</v>
      </c>
    </row>
    <row r="443" spans="1:7">
      <c r="A443" s="102"/>
      <c r="B443" s="220" t="s">
        <v>2546</v>
      </c>
      <c r="C443" s="103">
        <v>210.02</v>
      </c>
      <c r="D443" s="120">
        <v>1</v>
      </c>
      <c r="E443" s="195">
        <f t="shared" si="23"/>
        <v>210.02</v>
      </c>
      <c r="F443" s="101" t="s">
        <v>1750</v>
      </c>
      <c r="G443" s="121">
        <v>18</v>
      </c>
    </row>
    <row r="444" spans="1:7">
      <c r="A444" s="102"/>
      <c r="B444" s="108" t="s">
        <v>2719</v>
      </c>
      <c r="C444" s="103">
        <v>250</v>
      </c>
      <c r="D444" s="120">
        <v>1</v>
      </c>
      <c r="E444" s="195">
        <f t="shared" si="23"/>
        <v>250</v>
      </c>
      <c r="F444" s="93"/>
      <c r="G444" s="121">
        <v>18</v>
      </c>
    </row>
    <row r="445" spans="1:7" ht="90">
      <c r="A445" s="102"/>
      <c r="B445" s="94" t="s">
        <v>720</v>
      </c>
      <c r="C445" s="103">
        <v>150</v>
      </c>
      <c r="D445" s="105">
        <v>1</v>
      </c>
      <c r="E445" s="192">
        <f t="shared" si="23"/>
        <v>150</v>
      </c>
      <c r="F445" s="106" t="s">
        <v>719</v>
      </c>
      <c r="G445" s="107">
        <v>18</v>
      </c>
    </row>
    <row r="446" spans="1:7" ht="33">
      <c r="A446" s="102"/>
      <c r="B446" s="353" t="s">
        <v>2599</v>
      </c>
      <c r="C446" s="348">
        <v>276.89999999999998</v>
      </c>
      <c r="D446" s="105">
        <v>1</v>
      </c>
      <c r="E446" s="192">
        <f t="shared" si="23"/>
        <v>276.89999999999998</v>
      </c>
      <c r="F446" s="349"/>
      <c r="G446" s="107">
        <v>18</v>
      </c>
    </row>
    <row r="447" spans="1:7" ht="33">
      <c r="A447" s="102"/>
      <c r="B447" s="353" t="s">
        <v>2600</v>
      </c>
      <c r="C447" s="348">
        <v>304.5</v>
      </c>
      <c r="D447" s="105">
        <v>1</v>
      </c>
      <c r="E447" s="192">
        <f t="shared" si="23"/>
        <v>304.5</v>
      </c>
      <c r="F447" s="349"/>
      <c r="G447" s="107">
        <v>18</v>
      </c>
    </row>
    <row r="448" spans="1:7" ht="33">
      <c r="A448" s="102"/>
      <c r="B448" s="353" t="s">
        <v>2601</v>
      </c>
      <c r="C448" s="348">
        <v>351</v>
      </c>
      <c r="D448" s="105">
        <v>1</v>
      </c>
      <c r="E448" s="192">
        <f t="shared" si="23"/>
        <v>351</v>
      </c>
      <c r="F448" s="349"/>
      <c r="G448" s="107">
        <v>18</v>
      </c>
    </row>
    <row r="449" spans="1:178">
      <c r="A449" s="102"/>
      <c r="B449" s="104" t="s">
        <v>1593</v>
      </c>
      <c r="C449" s="348">
        <v>4000</v>
      </c>
      <c r="D449" s="193">
        <v>1000</v>
      </c>
      <c r="E449" s="192">
        <f t="shared" si="23"/>
        <v>4</v>
      </c>
      <c r="F449" s="106"/>
      <c r="G449" s="107">
        <v>18</v>
      </c>
    </row>
    <row r="450" spans="1:178">
      <c r="A450" s="102"/>
      <c r="B450" s="94" t="s">
        <v>2314</v>
      </c>
      <c r="C450" s="103">
        <v>200</v>
      </c>
      <c r="D450" s="105">
        <v>1</v>
      </c>
      <c r="E450" s="192">
        <f t="shared" si="23"/>
        <v>200</v>
      </c>
      <c r="G450" s="107">
        <v>18</v>
      </c>
    </row>
    <row r="451" spans="1:178">
      <c r="A451" s="102"/>
      <c r="B451" s="122" t="s">
        <v>2315</v>
      </c>
      <c r="C451" s="123">
        <v>4830</v>
      </c>
      <c r="D451" s="105">
        <v>10</v>
      </c>
      <c r="E451" s="192">
        <f t="shared" si="23"/>
        <v>483</v>
      </c>
      <c r="F451" s="106"/>
      <c r="G451" s="107">
        <v>18</v>
      </c>
    </row>
    <row r="452" spans="1:178">
      <c r="A452" s="102"/>
      <c r="B452" s="278" t="s">
        <v>1393</v>
      </c>
      <c r="C452" s="556"/>
      <c r="D452" s="556"/>
      <c r="E452" s="556"/>
      <c r="F452" s="556"/>
      <c r="G452" s="556"/>
    </row>
    <row r="453" spans="1:178" s="124" customFormat="1" ht="60">
      <c r="A453" s="111"/>
      <c r="B453" s="113" t="s">
        <v>2295</v>
      </c>
      <c r="C453" s="114">
        <v>27.85</v>
      </c>
      <c r="D453" s="115">
        <v>1</v>
      </c>
      <c r="E453" s="194">
        <f t="shared" si="23"/>
        <v>27.85</v>
      </c>
      <c r="F453" s="119" t="s">
        <v>1183</v>
      </c>
      <c r="G453" s="116">
        <v>18</v>
      </c>
      <c r="DR453" s="125"/>
      <c r="DS453" s="125"/>
      <c r="DT453" s="125"/>
      <c r="DU453" s="125"/>
      <c r="DV453" s="125"/>
      <c r="DW453" s="125"/>
      <c r="DX453" s="125"/>
      <c r="DY453" s="125"/>
      <c r="DZ453" s="125"/>
      <c r="EA453" s="125"/>
      <c r="EB453" s="125"/>
      <c r="EC453" s="125"/>
      <c r="ED453" s="125"/>
      <c r="EE453" s="125"/>
      <c r="EF453" s="125"/>
      <c r="EG453" s="125"/>
      <c r="EH453" s="125"/>
      <c r="EI453" s="125"/>
      <c r="EJ453" s="125"/>
      <c r="EK453" s="125"/>
      <c r="EL453" s="125"/>
      <c r="EM453" s="125"/>
      <c r="EN453" s="125"/>
      <c r="EO453" s="125"/>
      <c r="EP453" s="125"/>
      <c r="EQ453" s="125"/>
      <c r="ER453" s="125"/>
      <c r="ES453" s="125"/>
      <c r="ET453" s="125"/>
      <c r="EU453" s="125"/>
      <c r="EV453" s="125"/>
      <c r="EW453" s="125"/>
      <c r="EX453" s="125"/>
      <c r="EY453" s="125"/>
      <c r="EZ453" s="125"/>
      <c r="FA453" s="125"/>
      <c r="FB453" s="125"/>
      <c r="FC453" s="125"/>
      <c r="FD453" s="125"/>
      <c r="FE453" s="125"/>
      <c r="FF453" s="125"/>
      <c r="FG453" s="125"/>
      <c r="FH453" s="125"/>
      <c r="FI453" s="125"/>
      <c r="FJ453" s="125"/>
      <c r="FK453" s="125"/>
      <c r="FL453" s="125"/>
      <c r="FM453" s="125"/>
      <c r="FN453" s="125"/>
      <c r="FO453" s="125"/>
      <c r="FP453" s="125"/>
      <c r="FQ453" s="125"/>
      <c r="FR453" s="125"/>
      <c r="FS453" s="125"/>
      <c r="FT453" s="125"/>
      <c r="FU453" s="125"/>
      <c r="FV453" s="125"/>
    </row>
    <row r="454" spans="1:178" s="124" customFormat="1">
      <c r="A454" s="111"/>
      <c r="B454" s="113" t="s">
        <v>2296</v>
      </c>
      <c r="C454" s="114">
        <v>49.15</v>
      </c>
      <c r="D454" s="115">
        <v>1</v>
      </c>
      <c r="E454" s="194">
        <f t="shared" si="23"/>
        <v>49.15</v>
      </c>
      <c r="F454" s="562" t="s">
        <v>1184</v>
      </c>
      <c r="G454" s="116">
        <v>18</v>
      </c>
      <c r="DR454" s="125"/>
      <c r="DS454" s="125"/>
      <c r="DT454" s="125"/>
      <c r="DU454" s="125"/>
      <c r="DV454" s="125"/>
      <c r="DW454" s="125"/>
      <c r="DX454" s="125"/>
      <c r="DY454" s="125"/>
      <c r="DZ454" s="125"/>
      <c r="EA454" s="125"/>
      <c r="EB454" s="125"/>
      <c r="EC454" s="125"/>
      <c r="ED454" s="125"/>
      <c r="EE454" s="125"/>
      <c r="EF454" s="125"/>
      <c r="EG454" s="125"/>
      <c r="EH454" s="125"/>
      <c r="EI454" s="125"/>
      <c r="EJ454" s="125"/>
      <c r="EK454" s="125"/>
      <c r="EL454" s="125"/>
      <c r="EM454" s="125"/>
      <c r="EN454" s="125"/>
      <c r="EO454" s="125"/>
      <c r="EP454" s="125"/>
      <c r="EQ454" s="125"/>
      <c r="ER454" s="125"/>
      <c r="ES454" s="125"/>
      <c r="ET454" s="125"/>
      <c r="EU454" s="125"/>
      <c r="EV454" s="125"/>
      <c r="EW454" s="125"/>
      <c r="EX454" s="125"/>
      <c r="EY454" s="125"/>
      <c r="EZ454" s="125"/>
      <c r="FA454" s="125"/>
      <c r="FB454" s="125"/>
      <c r="FC454" s="125"/>
      <c r="FD454" s="125"/>
      <c r="FE454" s="125"/>
      <c r="FF454" s="125"/>
      <c r="FG454" s="125"/>
      <c r="FH454" s="125"/>
      <c r="FI454" s="125"/>
      <c r="FJ454" s="125"/>
      <c r="FK454" s="125"/>
      <c r="FL454" s="125"/>
      <c r="FM454" s="125"/>
      <c r="FN454" s="125"/>
      <c r="FO454" s="125"/>
      <c r="FP454" s="125"/>
      <c r="FQ454" s="125"/>
      <c r="FR454" s="125"/>
      <c r="FS454" s="125"/>
      <c r="FT454" s="125"/>
      <c r="FU454" s="125"/>
      <c r="FV454" s="125"/>
    </row>
    <row r="455" spans="1:178" s="124" customFormat="1">
      <c r="A455" s="111"/>
      <c r="B455" s="113" t="s">
        <v>2297</v>
      </c>
      <c r="C455" s="114">
        <v>49.15</v>
      </c>
      <c r="D455" s="115">
        <v>1</v>
      </c>
      <c r="E455" s="194">
        <f t="shared" si="23"/>
        <v>49.15</v>
      </c>
      <c r="F455" s="562"/>
      <c r="G455" s="116">
        <v>18</v>
      </c>
      <c r="DR455" s="125"/>
      <c r="DS455" s="125"/>
      <c r="DT455" s="125"/>
      <c r="DU455" s="125"/>
      <c r="DV455" s="125"/>
      <c r="DW455" s="125"/>
      <c r="DX455" s="125"/>
      <c r="DY455" s="125"/>
      <c r="DZ455" s="125"/>
      <c r="EA455" s="125"/>
      <c r="EB455" s="125"/>
      <c r="EC455" s="125"/>
      <c r="ED455" s="125"/>
      <c r="EE455" s="125"/>
      <c r="EF455" s="125"/>
      <c r="EG455" s="125"/>
      <c r="EH455" s="125"/>
      <c r="EI455" s="125"/>
      <c r="EJ455" s="125"/>
      <c r="EK455" s="125"/>
      <c r="EL455" s="125"/>
      <c r="EM455" s="125"/>
      <c r="EN455" s="125"/>
      <c r="EO455" s="125"/>
      <c r="EP455" s="125"/>
      <c r="EQ455" s="125"/>
      <c r="ER455" s="125"/>
      <c r="ES455" s="125"/>
      <c r="ET455" s="125"/>
      <c r="EU455" s="125"/>
      <c r="EV455" s="125"/>
      <c r="EW455" s="125"/>
      <c r="EX455" s="125"/>
      <c r="EY455" s="125"/>
      <c r="EZ455" s="125"/>
      <c r="FA455" s="125"/>
      <c r="FB455" s="125"/>
      <c r="FC455" s="125"/>
      <c r="FD455" s="125"/>
      <c r="FE455" s="125"/>
      <c r="FF455" s="125"/>
      <c r="FG455" s="125"/>
      <c r="FH455" s="125"/>
      <c r="FI455" s="125"/>
      <c r="FJ455" s="125"/>
      <c r="FK455" s="125"/>
      <c r="FL455" s="125"/>
      <c r="FM455" s="125"/>
      <c r="FN455" s="125"/>
      <c r="FO455" s="125"/>
      <c r="FP455" s="125"/>
      <c r="FQ455" s="125"/>
      <c r="FR455" s="125"/>
      <c r="FS455" s="125"/>
      <c r="FT455" s="125"/>
      <c r="FU455" s="125"/>
      <c r="FV455" s="125"/>
    </row>
    <row r="456" spans="1:178" s="124" customFormat="1">
      <c r="A456" s="111"/>
      <c r="B456" s="113" t="s">
        <v>2298</v>
      </c>
      <c r="C456" s="114">
        <v>49.15</v>
      </c>
      <c r="D456" s="115">
        <v>1</v>
      </c>
      <c r="E456" s="194">
        <f t="shared" si="23"/>
        <v>49.15</v>
      </c>
      <c r="F456" s="562"/>
      <c r="G456" s="116">
        <v>18</v>
      </c>
      <c r="DR456" s="125"/>
      <c r="DS456" s="125"/>
      <c r="DT456" s="125"/>
      <c r="DU456" s="125"/>
      <c r="DV456" s="125"/>
      <c r="DW456" s="125"/>
      <c r="DX456" s="125"/>
      <c r="DY456" s="125"/>
      <c r="DZ456" s="125"/>
      <c r="EA456" s="125"/>
      <c r="EB456" s="125"/>
      <c r="EC456" s="125"/>
      <c r="ED456" s="125"/>
      <c r="EE456" s="125"/>
      <c r="EF456" s="125"/>
      <c r="EG456" s="125"/>
      <c r="EH456" s="125"/>
      <c r="EI456" s="125"/>
      <c r="EJ456" s="125"/>
      <c r="EK456" s="125"/>
      <c r="EL456" s="125"/>
      <c r="EM456" s="125"/>
      <c r="EN456" s="125"/>
      <c r="EO456" s="125"/>
      <c r="EP456" s="125"/>
      <c r="EQ456" s="125"/>
      <c r="ER456" s="125"/>
      <c r="ES456" s="125"/>
      <c r="ET456" s="125"/>
      <c r="EU456" s="125"/>
      <c r="EV456" s="125"/>
      <c r="EW456" s="125"/>
      <c r="EX456" s="125"/>
      <c r="EY456" s="125"/>
      <c r="EZ456" s="125"/>
      <c r="FA456" s="125"/>
      <c r="FB456" s="125"/>
      <c r="FC456" s="125"/>
      <c r="FD456" s="125"/>
      <c r="FE456" s="125"/>
      <c r="FF456" s="125"/>
      <c r="FG456" s="125"/>
      <c r="FH456" s="125"/>
      <c r="FI456" s="125"/>
      <c r="FJ456" s="125"/>
      <c r="FK456" s="125"/>
      <c r="FL456" s="125"/>
      <c r="FM456" s="125"/>
      <c r="FN456" s="125"/>
      <c r="FO456" s="125"/>
      <c r="FP456" s="125"/>
      <c r="FQ456" s="125"/>
      <c r="FR456" s="125"/>
      <c r="FS456" s="125"/>
      <c r="FT456" s="125"/>
      <c r="FU456" s="125"/>
      <c r="FV456" s="125"/>
    </row>
    <row r="457" spans="1:178" s="124" customFormat="1">
      <c r="A457" s="111"/>
      <c r="B457" s="113" t="s">
        <v>2299</v>
      </c>
      <c r="C457" s="114">
        <v>49.15</v>
      </c>
      <c r="D457" s="115">
        <v>1</v>
      </c>
      <c r="E457" s="194">
        <f t="shared" si="23"/>
        <v>49.15</v>
      </c>
      <c r="F457" s="562"/>
      <c r="G457" s="116">
        <v>18</v>
      </c>
      <c r="DR457" s="125"/>
      <c r="DS457" s="125"/>
      <c r="DT457" s="125"/>
      <c r="DU457" s="125"/>
      <c r="DV457" s="125"/>
      <c r="DW457" s="125"/>
      <c r="DX457" s="125"/>
      <c r="DY457" s="125"/>
      <c r="DZ457" s="125"/>
      <c r="EA457" s="125"/>
      <c r="EB457" s="125"/>
      <c r="EC457" s="125"/>
      <c r="ED457" s="125"/>
      <c r="EE457" s="125"/>
      <c r="EF457" s="125"/>
      <c r="EG457" s="125"/>
      <c r="EH457" s="125"/>
      <c r="EI457" s="125"/>
      <c r="EJ457" s="125"/>
      <c r="EK457" s="125"/>
      <c r="EL457" s="125"/>
      <c r="EM457" s="125"/>
      <c r="EN457" s="125"/>
      <c r="EO457" s="125"/>
      <c r="EP457" s="125"/>
      <c r="EQ457" s="125"/>
      <c r="ER457" s="125"/>
      <c r="ES457" s="125"/>
      <c r="ET457" s="125"/>
      <c r="EU457" s="125"/>
      <c r="EV457" s="125"/>
      <c r="EW457" s="125"/>
      <c r="EX457" s="125"/>
      <c r="EY457" s="125"/>
      <c r="EZ457" s="125"/>
      <c r="FA457" s="125"/>
      <c r="FB457" s="125"/>
      <c r="FC457" s="125"/>
      <c r="FD457" s="125"/>
      <c r="FE457" s="125"/>
      <c r="FF457" s="125"/>
      <c r="FG457" s="125"/>
      <c r="FH457" s="125"/>
      <c r="FI457" s="125"/>
      <c r="FJ457" s="125"/>
      <c r="FK457" s="125"/>
      <c r="FL457" s="125"/>
      <c r="FM457" s="125"/>
      <c r="FN457" s="125"/>
      <c r="FO457" s="125"/>
      <c r="FP457" s="125"/>
      <c r="FQ457" s="125"/>
      <c r="FR457" s="125"/>
      <c r="FS457" s="125"/>
      <c r="FT457" s="125"/>
      <c r="FU457" s="125"/>
      <c r="FV457" s="125"/>
    </row>
    <row r="458" spans="1:178" s="124" customFormat="1">
      <c r="A458" s="111"/>
      <c r="B458" s="113" t="s">
        <v>1374</v>
      </c>
      <c r="C458" s="114">
        <v>35.31</v>
      </c>
      <c r="D458" s="115">
        <v>10</v>
      </c>
      <c r="E458" s="194">
        <f t="shared" si="23"/>
        <v>3.5310000000000001</v>
      </c>
      <c r="F458" s="119"/>
      <c r="G458" s="116">
        <v>18</v>
      </c>
      <c r="DR458" s="125"/>
      <c r="DS458" s="125"/>
      <c r="DT458" s="125"/>
      <c r="DU458" s="125"/>
      <c r="DV458" s="125"/>
      <c r="DW458" s="125"/>
      <c r="DX458" s="125"/>
      <c r="DY458" s="125"/>
      <c r="DZ458" s="125"/>
      <c r="EA458" s="125"/>
      <c r="EB458" s="125"/>
      <c r="EC458" s="125"/>
      <c r="ED458" s="125"/>
      <c r="EE458" s="125"/>
      <c r="EF458" s="125"/>
      <c r="EG458" s="125"/>
      <c r="EH458" s="125"/>
      <c r="EI458" s="125"/>
      <c r="EJ458" s="125"/>
      <c r="EK458" s="125"/>
      <c r="EL458" s="125"/>
      <c r="EM458" s="125"/>
      <c r="EN458" s="125"/>
      <c r="EO458" s="125"/>
      <c r="EP458" s="125"/>
      <c r="EQ458" s="125"/>
      <c r="ER458" s="125"/>
      <c r="ES458" s="125"/>
      <c r="ET458" s="125"/>
      <c r="EU458" s="125"/>
      <c r="EV458" s="125"/>
      <c r="EW458" s="125"/>
      <c r="EX458" s="125"/>
      <c r="EY458" s="125"/>
      <c r="EZ458" s="125"/>
      <c r="FA458" s="125"/>
      <c r="FB458" s="125"/>
      <c r="FC458" s="125"/>
      <c r="FD458" s="125"/>
      <c r="FE458" s="125"/>
      <c r="FF458" s="125"/>
      <c r="FG458" s="125"/>
      <c r="FH458" s="125"/>
      <c r="FI458" s="125"/>
      <c r="FJ458" s="125"/>
      <c r="FK458" s="125"/>
      <c r="FL458" s="125"/>
      <c r="FM458" s="125"/>
      <c r="FN458" s="125"/>
      <c r="FO458" s="125"/>
      <c r="FP458" s="125"/>
      <c r="FQ458" s="125"/>
      <c r="FR458" s="125"/>
      <c r="FS458" s="125"/>
      <c r="FT458" s="125"/>
      <c r="FU458" s="125"/>
      <c r="FV458" s="125"/>
    </row>
    <row r="459" spans="1:178" s="124" customFormat="1" ht="120">
      <c r="A459" s="111"/>
      <c r="B459" s="113" t="s">
        <v>2300</v>
      </c>
      <c r="C459" s="114">
        <v>84.34</v>
      </c>
      <c r="D459" s="115">
        <v>1</v>
      </c>
      <c r="E459" s="194">
        <f t="shared" si="23"/>
        <v>84.34</v>
      </c>
      <c r="F459" s="119" t="s">
        <v>1703</v>
      </c>
      <c r="G459" s="116">
        <v>18</v>
      </c>
      <c r="DR459" s="125"/>
      <c r="DS459" s="125"/>
      <c r="DT459" s="125"/>
      <c r="DU459" s="125"/>
      <c r="DV459" s="125"/>
      <c r="DW459" s="125"/>
      <c r="DX459" s="125"/>
      <c r="DY459" s="125"/>
      <c r="DZ459" s="125"/>
      <c r="EA459" s="125"/>
      <c r="EB459" s="125"/>
      <c r="EC459" s="125"/>
      <c r="ED459" s="125"/>
      <c r="EE459" s="125"/>
      <c r="EF459" s="125"/>
      <c r="EG459" s="125"/>
      <c r="EH459" s="125"/>
      <c r="EI459" s="125"/>
      <c r="EJ459" s="125"/>
      <c r="EK459" s="125"/>
      <c r="EL459" s="125"/>
      <c r="EM459" s="125"/>
      <c r="EN459" s="125"/>
      <c r="EO459" s="125"/>
      <c r="EP459" s="125"/>
      <c r="EQ459" s="125"/>
      <c r="ER459" s="125"/>
      <c r="ES459" s="125"/>
      <c r="ET459" s="125"/>
      <c r="EU459" s="125"/>
      <c r="EV459" s="125"/>
      <c r="EW459" s="125"/>
      <c r="EX459" s="125"/>
      <c r="EY459" s="125"/>
      <c r="EZ459" s="125"/>
      <c r="FA459" s="125"/>
      <c r="FB459" s="125"/>
      <c r="FC459" s="125"/>
      <c r="FD459" s="125"/>
      <c r="FE459" s="125"/>
      <c r="FF459" s="125"/>
      <c r="FG459" s="125"/>
      <c r="FH459" s="125"/>
      <c r="FI459" s="125"/>
      <c r="FJ459" s="125"/>
      <c r="FK459" s="125"/>
      <c r="FL459" s="125"/>
      <c r="FM459" s="125"/>
      <c r="FN459" s="125"/>
      <c r="FO459" s="125"/>
      <c r="FP459" s="125"/>
      <c r="FQ459" s="125"/>
      <c r="FR459" s="125"/>
      <c r="FS459" s="125"/>
      <c r="FT459" s="125"/>
      <c r="FU459" s="125"/>
      <c r="FV459" s="125"/>
    </row>
    <row r="460" spans="1:178">
      <c r="A460" s="102"/>
      <c r="B460" s="278" t="s">
        <v>718</v>
      </c>
      <c r="C460" s="556"/>
      <c r="D460" s="556"/>
      <c r="E460" s="556"/>
      <c r="F460" s="556"/>
      <c r="G460" s="556"/>
    </row>
    <row r="461" spans="1:178" ht="33.75" customHeight="1">
      <c r="A461" s="102"/>
      <c r="B461" s="104" t="s">
        <v>717</v>
      </c>
      <c r="C461" s="103">
        <v>3135.99</v>
      </c>
      <c r="D461" s="105">
        <v>50</v>
      </c>
      <c r="E461" s="192">
        <f>C461/D461</f>
        <v>62.719799999999992</v>
      </c>
      <c r="F461" s="106"/>
      <c r="G461" s="107">
        <v>18</v>
      </c>
    </row>
    <row r="462" spans="1:178">
      <c r="A462" s="102"/>
      <c r="B462" s="104" t="s">
        <v>2514</v>
      </c>
      <c r="C462" s="103">
        <v>3742.33</v>
      </c>
      <c r="D462" s="105">
        <v>100</v>
      </c>
      <c r="E462" s="192">
        <f>C462/D462</f>
        <v>37.423299999999998</v>
      </c>
      <c r="F462" s="106"/>
      <c r="G462" s="107">
        <v>18</v>
      </c>
    </row>
    <row r="463" spans="1:178">
      <c r="A463" s="102"/>
      <c r="B463" s="278" t="s">
        <v>716</v>
      </c>
      <c r="C463" s="556"/>
      <c r="D463" s="556"/>
      <c r="E463" s="556"/>
      <c r="F463" s="556"/>
      <c r="G463" s="556"/>
    </row>
    <row r="464" spans="1:178" ht="37.5" customHeight="1">
      <c r="A464" s="102"/>
      <c r="B464" s="95" t="s">
        <v>2270</v>
      </c>
      <c r="C464" s="103">
        <v>190</v>
      </c>
      <c r="D464" s="105">
        <v>100</v>
      </c>
      <c r="E464" s="192">
        <f t="shared" ref="E464:E486" si="24">C464/D464</f>
        <v>1.9</v>
      </c>
      <c r="F464" s="554" t="s">
        <v>715</v>
      </c>
      <c r="G464" s="107">
        <v>18</v>
      </c>
    </row>
    <row r="465" spans="1:7" ht="37.5" customHeight="1">
      <c r="A465" s="102"/>
      <c r="B465" s="95" t="s">
        <v>2271</v>
      </c>
      <c r="C465" s="103">
        <v>190</v>
      </c>
      <c r="D465" s="105">
        <v>100</v>
      </c>
      <c r="E465" s="192">
        <f t="shared" si="24"/>
        <v>1.9</v>
      </c>
      <c r="F465" s="557"/>
      <c r="G465" s="107">
        <v>18</v>
      </c>
    </row>
    <row r="466" spans="1:7" ht="37.5" customHeight="1">
      <c r="A466" s="102"/>
      <c r="B466" s="95" t="s">
        <v>2272</v>
      </c>
      <c r="C466" s="103">
        <v>190</v>
      </c>
      <c r="D466" s="105">
        <v>100</v>
      </c>
      <c r="E466" s="192">
        <f t="shared" si="24"/>
        <v>1.9</v>
      </c>
      <c r="F466" s="557"/>
      <c r="G466" s="107">
        <v>18</v>
      </c>
    </row>
    <row r="467" spans="1:7" ht="37.5" customHeight="1">
      <c r="A467" s="102"/>
      <c r="B467" s="95" t="s">
        <v>2273</v>
      </c>
      <c r="C467" s="103">
        <v>190</v>
      </c>
      <c r="D467" s="105">
        <v>100</v>
      </c>
      <c r="E467" s="192">
        <f t="shared" si="24"/>
        <v>1.9</v>
      </c>
      <c r="F467" s="557"/>
      <c r="G467" s="107">
        <v>18</v>
      </c>
    </row>
    <row r="468" spans="1:7" ht="37.5" customHeight="1">
      <c r="A468" s="102"/>
      <c r="B468" s="95" t="s">
        <v>2274</v>
      </c>
      <c r="C468" s="103">
        <v>190</v>
      </c>
      <c r="D468" s="105">
        <v>100</v>
      </c>
      <c r="E468" s="192">
        <f t="shared" si="24"/>
        <v>1.9</v>
      </c>
      <c r="F468" s="557"/>
      <c r="G468" s="107">
        <v>18</v>
      </c>
    </row>
    <row r="469" spans="1:7" ht="37.5" customHeight="1">
      <c r="A469" s="102"/>
      <c r="B469" s="95" t="s">
        <v>2275</v>
      </c>
      <c r="C469" s="338">
        <v>190</v>
      </c>
      <c r="D469" s="105">
        <v>100</v>
      </c>
      <c r="E469" s="192">
        <f t="shared" si="24"/>
        <v>1.9</v>
      </c>
      <c r="F469" s="557"/>
      <c r="G469" s="107">
        <v>18</v>
      </c>
    </row>
    <row r="470" spans="1:7" ht="62.25" customHeight="1">
      <c r="A470" s="102"/>
      <c r="B470" s="342" t="s">
        <v>2540</v>
      </c>
      <c r="C470" s="338">
        <v>110</v>
      </c>
      <c r="D470" s="105">
        <v>5</v>
      </c>
      <c r="E470" s="192">
        <f t="shared" si="24"/>
        <v>22</v>
      </c>
      <c r="F470" s="126" t="s">
        <v>714</v>
      </c>
      <c r="G470" s="107" t="s">
        <v>708</v>
      </c>
    </row>
    <row r="471" spans="1:7" ht="98.25" customHeight="1">
      <c r="A471" s="102"/>
      <c r="B471" s="342" t="s">
        <v>2541</v>
      </c>
      <c r="C471" s="338">
        <v>110</v>
      </c>
      <c r="D471" s="105">
        <v>5</v>
      </c>
      <c r="E471" s="192">
        <f t="shared" si="24"/>
        <v>22</v>
      </c>
      <c r="F471" s="126" t="s">
        <v>713</v>
      </c>
      <c r="G471" s="107" t="s">
        <v>708</v>
      </c>
    </row>
    <row r="472" spans="1:7" ht="69.75" customHeight="1">
      <c r="A472" s="102"/>
      <c r="B472" s="342" t="s">
        <v>2542</v>
      </c>
      <c r="C472" s="338">
        <v>110</v>
      </c>
      <c r="D472" s="105">
        <v>5</v>
      </c>
      <c r="E472" s="192">
        <f t="shared" si="24"/>
        <v>22</v>
      </c>
      <c r="F472" s="126" t="s">
        <v>712</v>
      </c>
      <c r="G472" s="107" t="s">
        <v>708</v>
      </c>
    </row>
    <row r="473" spans="1:7" ht="62.25" customHeight="1">
      <c r="A473" s="102"/>
      <c r="B473" s="342" t="s">
        <v>2543</v>
      </c>
      <c r="C473" s="338">
        <v>110</v>
      </c>
      <c r="D473" s="105">
        <v>5</v>
      </c>
      <c r="E473" s="192">
        <f t="shared" si="24"/>
        <v>22</v>
      </c>
      <c r="F473" s="126" t="s">
        <v>711</v>
      </c>
      <c r="G473" s="107" t="s">
        <v>708</v>
      </c>
    </row>
    <row r="474" spans="1:7" ht="62.25" customHeight="1">
      <c r="A474" s="102"/>
      <c r="B474" s="342" t="s">
        <v>2544</v>
      </c>
      <c r="C474" s="338">
        <v>130</v>
      </c>
      <c r="D474" s="105">
        <v>5</v>
      </c>
      <c r="E474" s="192">
        <f t="shared" si="24"/>
        <v>26</v>
      </c>
      <c r="F474" s="126" t="s">
        <v>710</v>
      </c>
      <c r="G474" s="107" t="s">
        <v>708</v>
      </c>
    </row>
    <row r="475" spans="1:7" ht="62.25" customHeight="1">
      <c r="A475" s="102"/>
      <c r="B475" s="342" t="s">
        <v>2545</v>
      </c>
      <c r="C475" s="338">
        <v>130</v>
      </c>
      <c r="D475" s="105">
        <v>5</v>
      </c>
      <c r="E475" s="192">
        <f t="shared" si="24"/>
        <v>26</v>
      </c>
      <c r="F475" s="126" t="s">
        <v>709</v>
      </c>
      <c r="G475" s="107" t="s">
        <v>708</v>
      </c>
    </row>
    <row r="476" spans="1:7" ht="63.75" customHeight="1">
      <c r="A476" s="102"/>
      <c r="B476" s="267" t="s">
        <v>2842</v>
      </c>
      <c r="C476" s="338">
        <v>28</v>
      </c>
      <c r="D476" s="105">
        <v>5</v>
      </c>
      <c r="E476" s="192">
        <f t="shared" si="24"/>
        <v>5.6</v>
      </c>
      <c r="F476" s="265"/>
      <c r="G476" s="107" t="s">
        <v>708</v>
      </c>
    </row>
    <row r="477" spans="1:7" ht="63.75" customHeight="1">
      <c r="A477" s="102"/>
      <c r="B477" s="267" t="s">
        <v>2843</v>
      </c>
      <c r="C477" s="264">
        <v>28</v>
      </c>
      <c r="D477" s="105">
        <v>5</v>
      </c>
      <c r="E477" s="192">
        <f t="shared" si="24"/>
        <v>5.6</v>
      </c>
      <c r="F477" s="265"/>
      <c r="G477" s="107" t="s">
        <v>708</v>
      </c>
    </row>
    <row r="478" spans="1:7" ht="63.75" customHeight="1">
      <c r="A478" s="102"/>
      <c r="B478" s="267" t="s">
        <v>2844</v>
      </c>
      <c r="C478" s="264">
        <v>28</v>
      </c>
      <c r="D478" s="105">
        <v>5</v>
      </c>
      <c r="E478" s="192">
        <f t="shared" si="24"/>
        <v>5.6</v>
      </c>
      <c r="F478" s="265"/>
      <c r="G478" s="107" t="s">
        <v>708</v>
      </c>
    </row>
    <row r="479" spans="1:7" ht="63.75" customHeight="1">
      <c r="A479" s="102"/>
      <c r="B479" s="267" t="s">
        <v>2845</v>
      </c>
      <c r="C479" s="264">
        <v>28</v>
      </c>
      <c r="D479" s="105">
        <v>5</v>
      </c>
      <c r="E479" s="192">
        <f t="shared" si="24"/>
        <v>5.6</v>
      </c>
      <c r="F479" s="265"/>
      <c r="G479" s="107" t="s">
        <v>708</v>
      </c>
    </row>
    <row r="480" spans="1:7" ht="39.75" customHeight="1">
      <c r="A480" s="102"/>
      <c r="B480" s="104" t="s">
        <v>2276</v>
      </c>
      <c r="C480" s="264">
        <v>370</v>
      </c>
      <c r="D480" s="105">
        <v>25</v>
      </c>
      <c r="E480" s="192">
        <f t="shared" si="24"/>
        <v>14.8</v>
      </c>
      <c r="F480" s="554"/>
      <c r="G480" s="107" t="s">
        <v>708</v>
      </c>
    </row>
    <row r="481" spans="1:7" ht="39.75" customHeight="1">
      <c r="A481" s="102"/>
      <c r="B481" s="104" t="s">
        <v>2277</v>
      </c>
      <c r="C481" s="103">
        <v>280</v>
      </c>
      <c r="D481" s="105">
        <v>50</v>
      </c>
      <c r="E481" s="192">
        <f t="shared" si="24"/>
        <v>5.6</v>
      </c>
      <c r="F481" s="554"/>
      <c r="G481" s="107" t="s">
        <v>708</v>
      </c>
    </row>
    <row r="482" spans="1:7" ht="39.75" customHeight="1">
      <c r="A482" s="102"/>
      <c r="B482" s="104" t="s">
        <v>2278</v>
      </c>
      <c r="C482" s="103">
        <v>345</v>
      </c>
      <c r="D482" s="105">
        <v>25</v>
      </c>
      <c r="E482" s="192">
        <f t="shared" si="24"/>
        <v>13.8</v>
      </c>
      <c r="F482" s="554"/>
      <c r="G482" s="107" t="s">
        <v>708</v>
      </c>
    </row>
    <row r="483" spans="1:7" ht="39.75" customHeight="1">
      <c r="A483" s="102"/>
      <c r="B483" s="104" t="s">
        <v>2279</v>
      </c>
      <c r="C483" s="103">
        <v>690</v>
      </c>
      <c r="D483" s="105">
        <v>20</v>
      </c>
      <c r="E483" s="192">
        <f t="shared" si="24"/>
        <v>34.5</v>
      </c>
      <c r="F483" s="554"/>
      <c r="G483" s="107" t="s">
        <v>708</v>
      </c>
    </row>
    <row r="484" spans="1:7">
      <c r="A484" s="102"/>
      <c r="B484" s="94" t="s">
        <v>2284</v>
      </c>
      <c r="C484" s="103">
        <v>580</v>
      </c>
      <c r="D484" s="105">
        <v>100</v>
      </c>
      <c r="E484" s="192">
        <f t="shared" si="24"/>
        <v>5.8</v>
      </c>
      <c r="F484" s="555" t="s">
        <v>707</v>
      </c>
      <c r="G484" s="107">
        <v>18</v>
      </c>
    </row>
    <row r="485" spans="1:7">
      <c r="A485" s="102"/>
      <c r="B485" s="94" t="s">
        <v>2285</v>
      </c>
      <c r="C485" s="103">
        <v>600</v>
      </c>
      <c r="D485" s="105">
        <v>100</v>
      </c>
      <c r="E485" s="192">
        <f t="shared" si="24"/>
        <v>6</v>
      </c>
      <c r="F485" s="555"/>
      <c r="G485" s="107">
        <v>18</v>
      </c>
    </row>
    <row r="486" spans="1:7">
      <c r="A486" s="102"/>
      <c r="B486" s="94" t="s">
        <v>2286</v>
      </c>
      <c r="C486" s="103">
        <v>750</v>
      </c>
      <c r="D486" s="105">
        <v>100</v>
      </c>
      <c r="E486" s="192">
        <f t="shared" si="24"/>
        <v>7.5</v>
      </c>
      <c r="F486" s="555"/>
      <c r="G486" s="107">
        <v>18</v>
      </c>
    </row>
    <row r="487" spans="1:7">
      <c r="A487" s="102"/>
      <c r="B487" s="104" t="s">
        <v>2287</v>
      </c>
      <c r="C487" s="103">
        <v>1100</v>
      </c>
      <c r="D487" s="105">
        <v>100</v>
      </c>
      <c r="E487" s="192">
        <v>12</v>
      </c>
      <c r="F487" s="555"/>
      <c r="G487" s="107">
        <v>18</v>
      </c>
    </row>
    <row r="488" spans="1:7">
      <c r="A488" s="102"/>
      <c r="B488" s="104" t="s">
        <v>2280</v>
      </c>
      <c r="C488" s="103">
        <v>600</v>
      </c>
      <c r="D488" s="105">
        <v>100</v>
      </c>
      <c r="E488" s="192">
        <f t="shared" ref="E488:E498" si="25">C488/D488</f>
        <v>6</v>
      </c>
      <c r="F488" s="554"/>
      <c r="G488" s="107">
        <v>10</v>
      </c>
    </row>
    <row r="489" spans="1:7">
      <c r="A489" s="102"/>
      <c r="B489" s="104" t="s">
        <v>2281</v>
      </c>
      <c r="C489" s="103">
        <v>750</v>
      </c>
      <c r="D489" s="105">
        <v>100</v>
      </c>
      <c r="E489" s="192">
        <f t="shared" si="25"/>
        <v>7.5</v>
      </c>
      <c r="F489" s="554"/>
      <c r="G489" s="107">
        <v>10</v>
      </c>
    </row>
    <row r="490" spans="1:7">
      <c r="A490" s="102"/>
      <c r="B490" s="104" t="s">
        <v>2282</v>
      </c>
      <c r="C490" s="103">
        <v>970</v>
      </c>
      <c r="D490" s="105">
        <v>100</v>
      </c>
      <c r="E490" s="192">
        <f t="shared" si="25"/>
        <v>9.6999999999999993</v>
      </c>
      <c r="F490" s="554"/>
      <c r="G490" s="107">
        <v>10</v>
      </c>
    </row>
    <row r="491" spans="1:7">
      <c r="A491" s="102"/>
      <c r="B491" s="104" t="s">
        <v>2283</v>
      </c>
      <c r="C491" s="103">
        <v>1030</v>
      </c>
      <c r="D491" s="105">
        <v>80</v>
      </c>
      <c r="E491" s="192">
        <f t="shared" si="25"/>
        <v>12.875</v>
      </c>
      <c r="F491" s="554"/>
      <c r="G491" s="107">
        <v>10</v>
      </c>
    </row>
    <row r="492" spans="1:7" ht="33.75" customHeight="1">
      <c r="A492" s="102"/>
      <c r="B492" s="104" t="s">
        <v>2288</v>
      </c>
      <c r="C492" s="103">
        <v>340</v>
      </c>
      <c r="D492" s="105">
        <v>100</v>
      </c>
      <c r="E492" s="192">
        <f t="shared" si="25"/>
        <v>3.4</v>
      </c>
      <c r="F492" s="554"/>
      <c r="G492" s="107">
        <v>10</v>
      </c>
    </row>
    <row r="493" spans="1:7" ht="33.75" customHeight="1">
      <c r="A493" s="102"/>
      <c r="B493" s="104" t="s">
        <v>2289</v>
      </c>
      <c r="C493" s="103">
        <v>360</v>
      </c>
      <c r="D493" s="105">
        <v>100</v>
      </c>
      <c r="E493" s="192">
        <f t="shared" si="25"/>
        <v>3.6</v>
      </c>
      <c r="F493" s="554"/>
      <c r="G493" s="107">
        <v>10</v>
      </c>
    </row>
    <row r="494" spans="1:7" ht="33.75" customHeight="1">
      <c r="A494" s="102"/>
      <c r="B494" s="104" t="s">
        <v>2290</v>
      </c>
      <c r="C494" s="103">
        <v>370</v>
      </c>
      <c r="D494" s="105">
        <v>100</v>
      </c>
      <c r="E494" s="192">
        <f t="shared" si="25"/>
        <v>3.7</v>
      </c>
      <c r="F494" s="554"/>
      <c r="G494" s="107">
        <v>10</v>
      </c>
    </row>
    <row r="495" spans="1:7" ht="33.75" customHeight="1">
      <c r="A495" s="102"/>
      <c r="B495" s="104" t="s">
        <v>2291</v>
      </c>
      <c r="C495" s="103">
        <v>410</v>
      </c>
      <c r="D495" s="105">
        <v>100</v>
      </c>
      <c r="E495" s="192">
        <f t="shared" si="25"/>
        <v>4.0999999999999996</v>
      </c>
      <c r="F495" s="554"/>
      <c r="G495" s="107">
        <v>10</v>
      </c>
    </row>
    <row r="496" spans="1:7" ht="33.75" customHeight="1">
      <c r="A496" s="102"/>
      <c r="B496" s="104" t="s">
        <v>2292</v>
      </c>
      <c r="C496" s="103">
        <v>600</v>
      </c>
      <c r="D496" s="105">
        <v>100</v>
      </c>
      <c r="E496" s="192">
        <f t="shared" si="25"/>
        <v>6</v>
      </c>
      <c r="F496" s="554"/>
      <c r="G496" s="107">
        <v>10</v>
      </c>
    </row>
    <row r="497" spans="1:7" ht="33.75" customHeight="1">
      <c r="A497" s="102"/>
      <c r="B497" s="104" t="s">
        <v>2293</v>
      </c>
      <c r="C497" s="103">
        <v>440</v>
      </c>
      <c r="D497" s="105">
        <v>50</v>
      </c>
      <c r="E497" s="192">
        <f t="shared" si="25"/>
        <v>8.8000000000000007</v>
      </c>
      <c r="F497" s="554"/>
      <c r="G497" s="107">
        <v>10</v>
      </c>
    </row>
    <row r="498" spans="1:7" ht="33.75" customHeight="1">
      <c r="A498" s="102"/>
      <c r="B498" s="104" t="s">
        <v>2294</v>
      </c>
      <c r="C498" s="103">
        <v>25</v>
      </c>
      <c r="D498" s="105">
        <v>1</v>
      </c>
      <c r="E498" s="192">
        <f t="shared" si="25"/>
        <v>25</v>
      </c>
      <c r="F498" s="554"/>
      <c r="G498" s="107">
        <v>10</v>
      </c>
    </row>
    <row r="499" spans="1:7" s="277" customFormat="1">
      <c r="A499" s="276"/>
      <c r="B499" s="580" t="s">
        <v>706</v>
      </c>
      <c r="C499" s="580"/>
      <c r="D499" s="580"/>
      <c r="E499" s="580"/>
      <c r="F499" s="580"/>
      <c r="G499" s="580"/>
    </row>
    <row r="500" spans="1:7">
      <c r="A500" s="102"/>
      <c r="B500" s="278" t="s">
        <v>705</v>
      </c>
      <c r="C500" s="556"/>
      <c r="D500" s="556"/>
      <c r="E500" s="556"/>
      <c r="F500" s="556"/>
      <c r="G500" s="556"/>
    </row>
    <row r="501" spans="1:7" ht="66" customHeight="1">
      <c r="A501" s="102"/>
      <c r="B501" s="267" t="s">
        <v>2638</v>
      </c>
      <c r="C501" s="363">
        <v>807.5</v>
      </c>
      <c r="D501" s="105">
        <v>1</v>
      </c>
      <c r="E501" s="192">
        <f t="shared" ref="E501:E502" si="26">C501/D501</f>
        <v>807.5</v>
      </c>
      <c r="F501" s="110"/>
      <c r="G501" s="107">
        <v>18</v>
      </c>
    </row>
    <row r="502" spans="1:7" ht="69.75" customHeight="1">
      <c r="A502" s="102"/>
      <c r="B502" s="267" t="s">
        <v>2639</v>
      </c>
      <c r="C502" s="363">
        <v>952</v>
      </c>
      <c r="D502" s="105">
        <v>1</v>
      </c>
      <c r="E502" s="192">
        <f t="shared" si="26"/>
        <v>952</v>
      </c>
      <c r="F502" s="110"/>
      <c r="G502" s="107">
        <v>18</v>
      </c>
    </row>
    <row r="503" spans="1:7" ht="59.45" customHeight="1">
      <c r="A503" s="102"/>
      <c r="B503" s="341" t="s">
        <v>3043</v>
      </c>
      <c r="C503" s="103">
        <v>158</v>
      </c>
      <c r="D503" s="105">
        <v>1</v>
      </c>
      <c r="E503" s="192">
        <f>C503/D503</f>
        <v>158</v>
      </c>
      <c r="F503" s="110"/>
      <c r="G503" s="107">
        <v>18</v>
      </c>
    </row>
    <row r="504" spans="1:7" ht="59.45" customHeight="1">
      <c r="A504" s="102"/>
      <c r="B504" s="341" t="s">
        <v>3044</v>
      </c>
      <c r="C504" s="103">
        <v>205</v>
      </c>
      <c r="D504" s="105">
        <v>1</v>
      </c>
      <c r="E504" s="192">
        <f>C504/D504</f>
        <v>205</v>
      </c>
      <c r="F504" s="110"/>
      <c r="G504" s="107">
        <v>18</v>
      </c>
    </row>
    <row r="505" spans="1:7" ht="63.75" customHeight="1">
      <c r="A505" s="102"/>
      <c r="B505" s="341" t="s">
        <v>2819</v>
      </c>
      <c r="C505" s="412">
        <v>1200</v>
      </c>
      <c r="D505" s="105">
        <v>10</v>
      </c>
      <c r="E505" s="192">
        <f>C505/D505</f>
        <v>120</v>
      </c>
      <c r="F505" s="110"/>
      <c r="G505" s="107">
        <v>18</v>
      </c>
    </row>
    <row r="506" spans="1:7" ht="60" customHeight="1">
      <c r="A506" s="102"/>
      <c r="B506" s="341" t="s">
        <v>2820</v>
      </c>
      <c r="C506" s="412">
        <v>950</v>
      </c>
      <c r="D506" s="105">
        <v>10</v>
      </c>
      <c r="E506" s="192">
        <f>C506/D506</f>
        <v>95</v>
      </c>
      <c r="F506" s="110"/>
      <c r="G506" s="107">
        <v>18</v>
      </c>
    </row>
    <row r="507" spans="1:7" ht="58.5" customHeight="1">
      <c r="A507" s="102"/>
      <c r="B507" s="341" t="s">
        <v>2821</v>
      </c>
      <c r="C507" s="412">
        <v>1120</v>
      </c>
      <c r="D507" s="105">
        <v>10</v>
      </c>
      <c r="E507" s="192">
        <f>C507/D507</f>
        <v>112</v>
      </c>
      <c r="F507" s="110"/>
      <c r="G507" s="107">
        <v>18</v>
      </c>
    </row>
    <row r="508" spans="1:7" ht="33.75" customHeight="1">
      <c r="A508" s="102"/>
      <c r="B508" s="104" t="s">
        <v>2259</v>
      </c>
      <c r="C508" s="103">
        <v>950</v>
      </c>
      <c r="D508" s="105">
        <v>10</v>
      </c>
      <c r="E508" s="192">
        <f t="shared" ref="E508:E541" si="27">C508/D508</f>
        <v>95</v>
      </c>
      <c r="F508" s="110"/>
      <c r="G508" s="107">
        <v>18</v>
      </c>
    </row>
    <row r="509" spans="1:7" ht="33.75" customHeight="1">
      <c r="A509" s="102"/>
      <c r="B509" s="104" t="s">
        <v>2258</v>
      </c>
      <c r="C509" s="103">
        <v>1120</v>
      </c>
      <c r="D509" s="105">
        <v>10</v>
      </c>
      <c r="E509" s="192">
        <f t="shared" si="27"/>
        <v>112</v>
      </c>
      <c r="F509" s="110"/>
      <c r="G509" s="107">
        <v>18</v>
      </c>
    </row>
    <row r="510" spans="1:7" ht="33.75" customHeight="1">
      <c r="A510" s="102"/>
      <c r="B510" s="104" t="s">
        <v>2260</v>
      </c>
      <c r="C510" s="103">
        <v>1200</v>
      </c>
      <c r="D510" s="105">
        <v>10</v>
      </c>
      <c r="E510" s="192">
        <f t="shared" si="27"/>
        <v>120</v>
      </c>
      <c r="F510" s="110"/>
      <c r="G510" s="107">
        <v>18</v>
      </c>
    </row>
    <row r="511" spans="1:7" ht="33.75" customHeight="1">
      <c r="A511" s="102"/>
      <c r="B511" s="136" t="s">
        <v>2261</v>
      </c>
      <c r="C511" s="103">
        <v>600</v>
      </c>
      <c r="D511" s="105">
        <v>10</v>
      </c>
      <c r="E511" s="192">
        <f t="shared" si="27"/>
        <v>60</v>
      </c>
      <c r="F511" s="110"/>
      <c r="G511" s="107">
        <v>18</v>
      </c>
    </row>
    <row r="512" spans="1:7" ht="33.75" customHeight="1">
      <c r="A512" s="102"/>
      <c r="B512" s="104" t="s">
        <v>2262</v>
      </c>
      <c r="C512" s="103">
        <v>72.87</v>
      </c>
      <c r="D512" s="105">
        <v>1</v>
      </c>
      <c r="E512" s="192">
        <f t="shared" si="27"/>
        <v>72.87</v>
      </c>
      <c r="F512" s="110"/>
      <c r="G512" s="107">
        <v>18</v>
      </c>
    </row>
    <row r="513" spans="1:7" ht="33.75" customHeight="1">
      <c r="A513" s="102"/>
      <c r="B513" s="104" t="s">
        <v>2263</v>
      </c>
      <c r="C513" s="103">
        <v>99.96</v>
      </c>
      <c r="D513" s="105">
        <v>1</v>
      </c>
      <c r="E513" s="192">
        <f t="shared" si="27"/>
        <v>99.96</v>
      </c>
      <c r="F513" s="110"/>
      <c r="G513" s="107">
        <v>18</v>
      </c>
    </row>
    <row r="514" spans="1:7" ht="33.75" customHeight="1">
      <c r="A514" s="102"/>
      <c r="B514" s="104" t="s">
        <v>2264</v>
      </c>
      <c r="C514" s="103">
        <v>131.22</v>
      </c>
      <c r="D514" s="105">
        <v>1</v>
      </c>
      <c r="E514" s="192">
        <f t="shared" si="27"/>
        <v>131.22</v>
      </c>
      <c r="F514" s="110"/>
      <c r="G514" s="107">
        <v>18</v>
      </c>
    </row>
    <row r="515" spans="1:7" ht="33.75" customHeight="1">
      <c r="A515" s="102"/>
      <c r="B515" s="104" t="s">
        <v>2265</v>
      </c>
      <c r="C515" s="103">
        <v>156.65</v>
      </c>
      <c r="D515" s="105">
        <v>1</v>
      </c>
      <c r="E515" s="192">
        <f t="shared" si="27"/>
        <v>156.65</v>
      </c>
      <c r="F515" s="110"/>
      <c r="G515" s="107">
        <v>18</v>
      </c>
    </row>
    <row r="516" spans="1:7" ht="33.75" customHeight="1">
      <c r="A516" s="102"/>
      <c r="B516" s="104" t="s">
        <v>2266</v>
      </c>
      <c r="C516" s="103">
        <v>850</v>
      </c>
      <c r="D516" s="105">
        <v>10</v>
      </c>
      <c r="E516" s="192">
        <f t="shared" si="27"/>
        <v>85</v>
      </c>
      <c r="F516" s="110"/>
      <c r="G516" s="107">
        <v>18</v>
      </c>
    </row>
    <row r="517" spans="1:7" ht="33.75" customHeight="1">
      <c r="A517" s="102"/>
      <c r="B517" s="104" t="s">
        <v>2267</v>
      </c>
      <c r="C517" s="103">
        <v>1050</v>
      </c>
      <c r="D517" s="105">
        <v>10</v>
      </c>
      <c r="E517" s="192">
        <f t="shared" si="27"/>
        <v>105</v>
      </c>
      <c r="F517" s="110"/>
      <c r="G517" s="107">
        <v>18</v>
      </c>
    </row>
    <row r="518" spans="1:7" ht="33.75" customHeight="1">
      <c r="A518" s="102"/>
      <c r="B518" s="104" t="s">
        <v>2268</v>
      </c>
      <c r="C518" s="103">
        <v>1150</v>
      </c>
      <c r="D518" s="105">
        <v>10</v>
      </c>
      <c r="E518" s="192">
        <f t="shared" si="27"/>
        <v>115</v>
      </c>
      <c r="F518" s="110"/>
      <c r="G518" s="107">
        <v>18</v>
      </c>
    </row>
    <row r="519" spans="1:7" ht="33.75" customHeight="1">
      <c r="A519" s="102"/>
      <c r="B519" s="104" t="s">
        <v>2269</v>
      </c>
      <c r="C519" s="103">
        <v>1150</v>
      </c>
      <c r="D519" s="105">
        <v>10</v>
      </c>
      <c r="E519" s="192">
        <f t="shared" si="27"/>
        <v>115</v>
      </c>
      <c r="F519" s="110"/>
      <c r="G519" s="107">
        <v>18</v>
      </c>
    </row>
    <row r="520" spans="1:7" ht="60" customHeight="1">
      <c r="A520" s="102"/>
      <c r="B520" s="104" t="s">
        <v>2515</v>
      </c>
      <c r="C520" s="103">
        <v>105</v>
      </c>
      <c r="D520" s="105">
        <v>1</v>
      </c>
      <c r="E520" s="192">
        <f t="shared" si="27"/>
        <v>105</v>
      </c>
      <c r="F520" s="110"/>
      <c r="G520" s="107">
        <v>18</v>
      </c>
    </row>
    <row r="521" spans="1:7" ht="60" customHeight="1">
      <c r="A521" s="102"/>
      <c r="B521" s="104" t="s">
        <v>2516</v>
      </c>
      <c r="C521" s="103">
        <v>105</v>
      </c>
      <c r="D521" s="105">
        <v>1</v>
      </c>
      <c r="E521" s="192">
        <f t="shared" si="27"/>
        <v>105</v>
      </c>
      <c r="F521" s="110"/>
      <c r="G521" s="107">
        <v>18</v>
      </c>
    </row>
    <row r="522" spans="1:7" ht="60" customHeight="1">
      <c r="A522" s="102"/>
      <c r="B522" s="94" t="s">
        <v>2517</v>
      </c>
      <c r="C522" s="103">
        <v>105</v>
      </c>
      <c r="D522" s="105">
        <v>1</v>
      </c>
      <c r="E522" s="192">
        <f t="shared" si="27"/>
        <v>105</v>
      </c>
      <c r="F522" s="110"/>
      <c r="G522" s="107">
        <v>18</v>
      </c>
    </row>
    <row r="523" spans="1:7" ht="60" customHeight="1">
      <c r="A523" s="102"/>
      <c r="B523" s="94" t="s">
        <v>2518</v>
      </c>
      <c r="C523" s="103">
        <v>105</v>
      </c>
      <c r="D523" s="105">
        <v>1</v>
      </c>
      <c r="E523" s="192">
        <f t="shared" si="27"/>
        <v>105</v>
      </c>
      <c r="F523" s="110"/>
      <c r="G523" s="107">
        <v>18</v>
      </c>
    </row>
    <row r="524" spans="1:7" ht="60" customHeight="1">
      <c r="A524" s="102"/>
      <c r="B524" s="104" t="s">
        <v>2535</v>
      </c>
      <c r="C524" s="103">
        <v>105</v>
      </c>
      <c r="D524" s="105">
        <v>1</v>
      </c>
      <c r="E524" s="192">
        <f t="shared" si="27"/>
        <v>105</v>
      </c>
      <c r="F524" s="110"/>
      <c r="G524" s="107">
        <v>18</v>
      </c>
    </row>
    <row r="525" spans="1:7" ht="60" customHeight="1">
      <c r="A525" s="102"/>
      <c r="B525" s="94" t="s">
        <v>2519</v>
      </c>
      <c r="C525" s="103">
        <v>105</v>
      </c>
      <c r="D525" s="105">
        <v>1</v>
      </c>
      <c r="E525" s="192">
        <f t="shared" si="27"/>
        <v>105</v>
      </c>
      <c r="F525" s="110"/>
      <c r="G525" s="107">
        <v>18</v>
      </c>
    </row>
    <row r="526" spans="1:7" ht="60" customHeight="1">
      <c r="A526" s="102"/>
      <c r="B526" s="94" t="s">
        <v>2520</v>
      </c>
      <c r="C526" s="103">
        <v>105</v>
      </c>
      <c r="D526" s="105">
        <v>1</v>
      </c>
      <c r="E526" s="192">
        <f t="shared" si="27"/>
        <v>105</v>
      </c>
      <c r="F526" s="110"/>
      <c r="G526" s="107">
        <v>18</v>
      </c>
    </row>
    <row r="527" spans="1:7" ht="60" customHeight="1">
      <c r="A527" s="102"/>
      <c r="B527" s="94" t="s">
        <v>2521</v>
      </c>
      <c r="C527" s="103">
        <v>105</v>
      </c>
      <c r="D527" s="105">
        <v>1</v>
      </c>
      <c r="E527" s="192">
        <f t="shared" si="27"/>
        <v>105</v>
      </c>
      <c r="F527" s="110"/>
      <c r="G527" s="107">
        <v>18</v>
      </c>
    </row>
    <row r="528" spans="1:7" ht="60" customHeight="1">
      <c r="A528" s="102"/>
      <c r="B528" s="94" t="s">
        <v>2522</v>
      </c>
      <c r="C528" s="103">
        <v>125</v>
      </c>
      <c r="D528" s="105">
        <v>1</v>
      </c>
      <c r="E528" s="192">
        <f t="shared" si="27"/>
        <v>125</v>
      </c>
      <c r="F528" s="110"/>
      <c r="G528" s="107">
        <v>18</v>
      </c>
    </row>
    <row r="529" spans="1:7" ht="60" customHeight="1">
      <c r="A529" s="102"/>
      <c r="B529" s="94" t="s">
        <v>2523</v>
      </c>
      <c r="C529" s="103">
        <v>125</v>
      </c>
      <c r="D529" s="105">
        <v>1</v>
      </c>
      <c r="E529" s="192">
        <f t="shared" si="27"/>
        <v>125</v>
      </c>
      <c r="F529" s="110"/>
      <c r="G529" s="107">
        <v>18</v>
      </c>
    </row>
    <row r="530" spans="1:7" ht="60" customHeight="1">
      <c r="A530" s="102"/>
      <c r="B530" s="94" t="s">
        <v>2524</v>
      </c>
      <c r="C530" s="103">
        <v>125</v>
      </c>
      <c r="D530" s="105">
        <v>1</v>
      </c>
      <c r="E530" s="192">
        <f t="shared" si="27"/>
        <v>125</v>
      </c>
      <c r="F530" s="110"/>
      <c r="G530" s="107">
        <v>18</v>
      </c>
    </row>
    <row r="531" spans="1:7" ht="60" customHeight="1">
      <c r="A531" s="102"/>
      <c r="B531" s="94" t="s">
        <v>2525</v>
      </c>
      <c r="C531" s="103">
        <v>125</v>
      </c>
      <c r="D531" s="105">
        <v>1</v>
      </c>
      <c r="E531" s="192">
        <f t="shared" si="27"/>
        <v>125</v>
      </c>
      <c r="F531" s="110"/>
      <c r="G531" s="107">
        <v>18</v>
      </c>
    </row>
    <row r="532" spans="1:7" ht="60" customHeight="1">
      <c r="A532" s="102"/>
      <c r="B532" s="94" t="s">
        <v>2527</v>
      </c>
      <c r="C532" s="103">
        <v>125</v>
      </c>
      <c r="D532" s="105">
        <v>1</v>
      </c>
      <c r="E532" s="192">
        <f t="shared" si="27"/>
        <v>125</v>
      </c>
      <c r="F532" s="110"/>
      <c r="G532" s="107">
        <v>18</v>
      </c>
    </row>
    <row r="533" spans="1:7" ht="60" customHeight="1">
      <c r="A533" s="102"/>
      <c r="B533" s="94" t="s">
        <v>2526</v>
      </c>
      <c r="C533" s="103">
        <v>125</v>
      </c>
      <c r="D533" s="105">
        <v>1</v>
      </c>
      <c r="E533" s="192">
        <f t="shared" si="27"/>
        <v>125</v>
      </c>
      <c r="F533" s="110"/>
      <c r="G533" s="107">
        <v>18</v>
      </c>
    </row>
    <row r="534" spans="1:7" ht="60" customHeight="1">
      <c r="A534" s="102"/>
      <c r="B534" s="94" t="s">
        <v>2536</v>
      </c>
      <c r="C534" s="103">
        <v>125</v>
      </c>
      <c r="D534" s="105">
        <v>1</v>
      </c>
      <c r="E534" s="192">
        <f t="shared" si="27"/>
        <v>125</v>
      </c>
      <c r="F534" s="110"/>
      <c r="G534" s="107">
        <v>18</v>
      </c>
    </row>
    <row r="535" spans="1:7" ht="60" customHeight="1">
      <c r="A535" s="102"/>
      <c r="B535" s="94" t="s">
        <v>2528</v>
      </c>
      <c r="C535" s="103">
        <v>140</v>
      </c>
      <c r="D535" s="105">
        <v>1</v>
      </c>
      <c r="E535" s="192">
        <f t="shared" si="27"/>
        <v>140</v>
      </c>
      <c r="F535" s="110"/>
      <c r="G535" s="107">
        <v>18</v>
      </c>
    </row>
    <row r="536" spans="1:7" ht="60" customHeight="1">
      <c r="A536" s="102"/>
      <c r="B536" s="94" t="s">
        <v>2529</v>
      </c>
      <c r="C536" s="103">
        <v>140</v>
      </c>
      <c r="D536" s="105">
        <v>1</v>
      </c>
      <c r="E536" s="192">
        <f t="shared" si="27"/>
        <v>140</v>
      </c>
      <c r="F536" s="110"/>
      <c r="G536" s="107">
        <v>18</v>
      </c>
    </row>
    <row r="537" spans="1:7" ht="60" customHeight="1">
      <c r="A537" s="102"/>
      <c r="B537" s="94" t="s">
        <v>2530</v>
      </c>
      <c r="C537" s="103">
        <v>140</v>
      </c>
      <c r="D537" s="105">
        <v>1</v>
      </c>
      <c r="E537" s="192">
        <f t="shared" si="27"/>
        <v>140</v>
      </c>
      <c r="F537" s="110"/>
      <c r="G537" s="107">
        <v>18</v>
      </c>
    </row>
    <row r="538" spans="1:7" ht="60" customHeight="1">
      <c r="A538" s="102"/>
      <c r="B538" s="94" t="s">
        <v>2531</v>
      </c>
      <c r="C538" s="103">
        <v>140</v>
      </c>
      <c r="D538" s="105">
        <v>1</v>
      </c>
      <c r="E538" s="192">
        <f t="shared" si="27"/>
        <v>140</v>
      </c>
      <c r="F538" s="110"/>
      <c r="G538" s="107">
        <v>18</v>
      </c>
    </row>
    <row r="539" spans="1:7" ht="60" customHeight="1">
      <c r="A539" s="102"/>
      <c r="B539" s="94" t="s">
        <v>2532</v>
      </c>
      <c r="C539" s="103">
        <v>140</v>
      </c>
      <c r="D539" s="105">
        <v>1</v>
      </c>
      <c r="E539" s="192">
        <f t="shared" si="27"/>
        <v>140</v>
      </c>
      <c r="F539" s="110"/>
      <c r="G539" s="107">
        <v>18</v>
      </c>
    </row>
    <row r="540" spans="1:7" ht="60" customHeight="1">
      <c r="A540" s="102"/>
      <c r="B540" s="94" t="s">
        <v>2533</v>
      </c>
      <c r="C540" s="103">
        <v>140</v>
      </c>
      <c r="D540" s="105">
        <v>1</v>
      </c>
      <c r="E540" s="192">
        <f t="shared" si="27"/>
        <v>140</v>
      </c>
      <c r="F540" s="110"/>
      <c r="G540" s="107">
        <v>18</v>
      </c>
    </row>
    <row r="541" spans="1:7" ht="60" customHeight="1">
      <c r="A541" s="102"/>
      <c r="B541" s="94" t="s">
        <v>2534</v>
      </c>
      <c r="C541" s="103">
        <v>140</v>
      </c>
      <c r="D541" s="105">
        <v>1</v>
      </c>
      <c r="E541" s="192">
        <f t="shared" si="27"/>
        <v>140</v>
      </c>
      <c r="F541" s="110"/>
      <c r="G541" s="107">
        <v>18</v>
      </c>
    </row>
    <row r="542" spans="1:7" ht="33.75" customHeight="1">
      <c r="A542" s="102"/>
      <c r="B542" s="278" t="s">
        <v>2381</v>
      </c>
      <c r="C542" s="556"/>
      <c r="D542" s="556"/>
      <c r="E542" s="556"/>
      <c r="F542" s="556"/>
      <c r="G542" s="556"/>
    </row>
    <row r="543" spans="1:7" ht="33.75" customHeight="1">
      <c r="A543" s="102"/>
      <c r="B543" s="104" t="s">
        <v>2240</v>
      </c>
      <c r="C543" s="103">
        <v>1600</v>
      </c>
      <c r="D543" s="105">
        <v>25</v>
      </c>
      <c r="E543" s="192">
        <f t="shared" ref="E543:E561" si="28">C543/D543</f>
        <v>64</v>
      </c>
      <c r="F543" s="555" t="s">
        <v>704</v>
      </c>
      <c r="G543" s="190">
        <v>18</v>
      </c>
    </row>
    <row r="544" spans="1:7" ht="33.75" customHeight="1">
      <c r="A544" s="102"/>
      <c r="B544" s="104" t="s">
        <v>2241</v>
      </c>
      <c r="C544" s="103">
        <v>1200</v>
      </c>
      <c r="D544" s="105">
        <v>25</v>
      </c>
      <c r="E544" s="192">
        <f t="shared" si="28"/>
        <v>48</v>
      </c>
      <c r="F544" s="555"/>
      <c r="G544" s="190">
        <v>18</v>
      </c>
    </row>
    <row r="545" spans="1:7" ht="33.75" customHeight="1">
      <c r="A545" s="102"/>
      <c r="B545" s="104" t="s">
        <v>2242</v>
      </c>
      <c r="C545" s="103">
        <v>1400</v>
      </c>
      <c r="D545" s="105">
        <v>25</v>
      </c>
      <c r="E545" s="192">
        <f t="shared" si="28"/>
        <v>56</v>
      </c>
      <c r="F545" s="555"/>
      <c r="G545" s="190">
        <v>18</v>
      </c>
    </row>
    <row r="546" spans="1:7" ht="33.75" customHeight="1">
      <c r="A546" s="102"/>
      <c r="B546" s="104" t="s">
        <v>2243</v>
      </c>
      <c r="C546" s="103">
        <v>750</v>
      </c>
      <c r="D546" s="105">
        <v>1</v>
      </c>
      <c r="E546" s="192">
        <f t="shared" si="28"/>
        <v>750</v>
      </c>
      <c r="F546" s="106"/>
      <c r="G546" s="190">
        <v>18</v>
      </c>
    </row>
    <row r="547" spans="1:7" ht="33.75" customHeight="1">
      <c r="A547" s="102"/>
      <c r="B547" s="104" t="s">
        <v>2244</v>
      </c>
      <c r="C547" s="103">
        <v>1050</v>
      </c>
      <c r="D547" s="105">
        <v>1</v>
      </c>
      <c r="E547" s="192">
        <f t="shared" si="28"/>
        <v>1050</v>
      </c>
      <c r="F547" s="106"/>
      <c r="G547" s="190">
        <v>18</v>
      </c>
    </row>
    <row r="548" spans="1:7" ht="33.75" customHeight="1">
      <c r="A548" s="102"/>
      <c r="B548" s="104" t="s">
        <v>2245</v>
      </c>
      <c r="C548" s="103">
        <v>1300</v>
      </c>
      <c r="D548" s="105">
        <v>1</v>
      </c>
      <c r="E548" s="192">
        <f t="shared" si="28"/>
        <v>1300</v>
      </c>
      <c r="F548" s="106"/>
      <c r="G548" s="190">
        <v>18</v>
      </c>
    </row>
    <row r="549" spans="1:7" ht="33.75" customHeight="1">
      <c r="A549" s="102"/>
      <c r="B549" s="104" t="s">
        <v>2246</v>
      </c>
      <c r="C549" s="103">
        <v>85</v>
      </c>
      <c r="D549" s="105">
        <v>10</v>
      </c>
      <c r="E549" s="192">
        <f t="shared" si="28"/>
        <v>8.5</v>
      </c>
      <c r="F549" s="185"/>
      <c r="G549" s="190">
        <v>10</v>
      </c>
    </row>
    <row r="550" spans="1:7" ht="33.75" customHeight="1">
      <c r="A550" s="102"/>
      <c r="B550" s="104" t="s">
        <v>2247</v>
      </c>
      <c r="C550" s="103">
        <v>150</v>
      </c>
      <c r="D550" s="105">
        <v>25</v>
      </c>
      <c r="E550" s="192">
        <f t="shared" si="28"/>
        <v>6</v>
      </c>
      <c r="F550" s="185"/>
      <c r="G550" s="190">
        <v>10</v>
      </c>
    </row>
    <row r="551" spans="1:7" ht="33.75" customHeight="1">
      <c r="A551" s="102"/>
      <c r="B551" s="104" t="s">
        <v>2248</v>
      </c>
      <c r="C551" s="103">
        <v>136</v>
      </c>
      <c r="D551" s="105">
        <v>10</v>
      </c>
      <c r="E551" s="192">
        <f t="shared" si="28"/>
        <v>13.6</v>
      </c>
      <c r="F551" s="185"/>
      <c r="G551" s="190">
        <v>10</v>
      </c>
    </row>
    <row r="552" spans="1:7" ht="33.75" customHeight="1">
      <c r="A552" s="102"/>
      <c r="B552" s="104" t="s">
        <v>2249</v>
      </c>
      <c r="C552" s="103">
        <v>254.2</v>
      </c>
      <c r="D552" s="105">
        <v>20</v>
      </c>
      <c r="E552" s="192">
        <f t="shared" si="28"/>
        <v>12.709999999999999</v>
      </c>
      <c r="F552" s="185"/>
      <c r="G552" s="190">
        <v>10</v>
      </c>
    </row>
    <row r="553" spans="1:7" ht="33.75" customHeight="1">
      <c r="A553" s="102"/>
      <c r="B553" s="104" t="s">
        <v>703</v>
      </c>
      <c r="C553" s="103">
        <v>30</v>
      </c>
      <c r="D553" s="105">
        <v>1</v>
      </c>
      <c r="E553" s="192">
        <f t="shared" si="28"/>
        <v>30</v>
      </c>
      <c r="F553" s="185"/>
      <c r="G553" s="190">
        <v>10</v>
      </c>
    </row>
    <row r="554" spans="1:7" ht="33.75" customHeight="1">
      <c r="A554" s="102"/>
      <c r="B554" s="104" t="s">
        <v>2250</v>
      </c>
      <c r="C554" s="103">
        <v>41.86</v>
      </c>
      <c r="D554" s="105">
        <v>1</v>
      </c>
      <c r="E554" s="192">
        <f t="shared" si="28"/>
        <v>41.86</v>
      </c>
      <c r="F554" s="185"/>
      <c r="G554" s="190">
        <v>10</v>
      </c>
    </row>
    <row r="555" spans="1:7" ht="33.75" customHeight="1">
      <c r="A555" s="102"/>
      <c r="B555" s="104" t="s">
        <v>2251</v>
      </c>
      <c r="C555" s="103">
        <v>25</v>
      </c>
      <c r="D555" s="105">
        <v>1</v>
      </c>
      <c r="E555" s="192">
        <f t="shared" si="28"/>
        <v>25</v>
      </c>
      <c r="F555" s="106"/>
      <c r="G555" s="190">
        <v>10</v>
      </c>
    </row>
    <row r="556" spans="1:7" ht="33.75" customHeight="1">
      <c r="A556" s="102"/>
      <c r="B556" s="104" t="s">
        <v>2252</v>
      </c>
      <c r="C556" s="103">
        <v>50</v>
      </c>
      <c r="D556" s="105">
        <v>1</v>
      </c>
      <c r="E556" s="192">
        <f t="shared" si="28"/>
        <v>50</v>
      </c>
      <c r="F556" s="106"/>
      <c r="G556" s="190">
        <v>10</v>
      </c>
    </row>
    <row r="557" spans="1:7" ht="33.75" customHeight="1">
      <c r="A557" s="102"/>
      <c r="B557" s="104" t="s">
        <v>2253</v>
      </c>
      <c r="C557" s="103">
        <v>55</v>
      </c>
      <c r="D557" s="105">
        <v>1</v>
      </c>
      <c r="E557" s="192">
        <f t="shared" si="28"/>
        <v>55</v>
      </c>
      <c r="F557" s="106"/>
      <c r="G557" s="190">
        <v>10</v>
      </c>
    </row>
    <row r="558" spans="1:7" ht="33.75" customHeight="1">
      <c r="A558" s="102"/>
      <c r="B558" s="104" t="s">
        <v>2254</v>
      </c>
      <c r="C558" s="103">
        <v>75</v>
      </c>
      <c r="D558" s="105">
        <v>1</v>
      </c>
      <c r="E558" s="192">
        <f t="shared" si="28"/>
        <v>75</v>
      </c>
      <c r="F558" s="106"/>
      <c r="G558" s="190">
        <v>10</v>
      </c>
    </row>
    <row r="559" spans="1:7" ht="33.75" customHeight="1">
      <c r="A559" s="102"/>
      <c r="B559" s="104" t="s">
        <v>2255</v>
      </c>
      <c r="C559" s="103">
        <v>55</v>
      </c>
      <c r="D559" s="105">
        <v>1</v>
      </c>
      <c r="E559" s="192">
        <f t="shared" si="28"/>
        <v>55</v>
      </c>
      <c r="F559" s="106"/>
      <c r="G559" s="190">
        <v>10</v>
      </c>
    </row>
    <row r="560" spans="1:7" ht="33.75" customHeight="1">
      <c r="A560" s="102"/>
      <c r="B560" s="104" t="s">
        <v>2256</v>
      </c>
      <c r="C560" s="103">
        <v>85</v>
      </c>
      <c r="D560" s="105">
        <v>100</v>
      </c>
      <c r="E560" s="192">
        <f t="shared" si="28"/>
        <v>0.85</v>
      </c>
      <c r="F560" s="106"/>
      <c r="G560" s="190">
        <v>10</v>
      </c>
    </row>
    <row r="561" spans="1:7" ht="33.75" customHeight="1">
      <c r="A561" s="102"/>
      <c r="B561" s="104" t="s">
        <v>2257</v>
      </c>
      <c r="C561" s="103">
        <v>185</v>
      </c>
      <c r="D561" s="105">
        <v>50</v>
      </c>
      <c r="E561" s="192">
        <f t="shared" si="28"/>
        <v>3.7</v>
      </c>
      <c r="F561" s="106"/>
      <c r="G561" s="190">
        <v>10</v>
      </c>
    </row>
    <row r="562" spans="1:7" s="277" customFormat="1">
      <c r="A562" s="276"/>
      <c r="B562" s="580" t="s">
        <v>702</v>
      </c>
      <c r="C562" s="580"/>
      <c r="D562" s="580"/>
      <c r="E562" s="580"/>
      <c r="F562" s="580"/>
      <c r="G562" s="580"/>
    </row>
    <row r="563" spans="1:7">
      <c r="A563" s="102"/>
      <c r="B563" s="278" t="s">
        <v>701</v>
      </c>
      <c r="C563" s="556"/>
      <c r="D563" s="556"/>
      <c r="E563" s="556"/>
      <c r="F563" s="556"/>
      <c r="G563" s="556"/>
    </row>
    <row r="564" spans="1:7" ht="180">
      <c r="A564" s="465"/>
      <c r="B564" s="466" t="s">
        <v>3020</v>
      </c>
      <c r="C564" s="453">
        <v>2000</v>
      </c>
      <c r="D564" s="390">
        <v>1</v>
      </c>
      <c r="E564" s="391">
        <f>C564/D564</f>
        <v>2000</v>
      </c>
      <c r="F564" s="467" t="s">
        <v>3026</v>
      </c>
      <c r="G564" s="389">
        <v>18</v>
      </c>
    </row>
    <row r="565" spans="1:7" ht="220.15" customHeight="1">
      <c r="A565" s="465"/>
      <c r="B565" s="466" t="s">
        <v>3021</v>
      </c>
      <c r="C565" s="453">
        <v>3100</v>
      </c>
      <c r="D565" s="390">
        <v>1</v>
      </c>
      <c r="E565" s="391">
        <f t="shared" ref="E565:E569" si="29">C565/D565</f>
        <v>3100</v>
      </c>
      <c r="F565" s="467" t="s">
        <v>3027</v>
      </c>
      <c r="G565" s="389">
        <v>18</v>
      </c>
    </row>
    <row r="566" spans="1:7" ht="409.5">
      <c r="A566" s="465"/>
      <c r="B566" s="466" t="s">
        <v>3022</v>
      </c>
      <c r="C566" s="453">
        <v>3690</v>
      </c>
      <c r="D566" s="390">
        <v>1</v>
      </c>
      <c r="E566" s="391">
        <f t="shared" si="29"/>
        <v>3690</v>
      </c>
      <c r="F566" s="468" t="s">
        <v>3028</v>
      </c>
      <c r="G566" s="389">
        <v>18</v>
      </c>
    </row>
    <row r="567" spans="1:7" ht="351" customHeight="1">
      <c r="A567" s="465"/>
      <c r="B567" s="466" t="s">
        <v>3023</v>
      </c>
      <c r="C567" s="453">
        <v>3690</v>
      </c>
      <c r="D567" s="390">
        <v>1</v>
      </c>
      <c r="E567" s="391">
        <f t="shared" si="29"/>
        <v>3690</v>
      </c>
      <c r="F567" s="467" t="s">
        <v>3029</v>
      </c>
      <c r="G567" s="389">
        <v>18</v>
      </c>
    </row>
    <row r="568" spans="1:7" ht="409.5">
      <c r="A568" s="465"/>
      <c r="B568" s="466" t="s">
        <v>3024</v>
      </c>
      <c r="C568" s="453">
        <v>5300</v>
      </c>
      <c r="D568" s="390">
        <v>1</v>
      </c>
      <c r="E568" s="391">
        <f t="shared" si="29"/>
        <v>5300</v>
      </c>
      <c r="F568" s="467" t="s">
        <v>3030</v>
      </c>
      <c r="G568" s="389">
        <v>18</v>
      </c>
    </row>
    <row r="569" spans="1:7" ht="409.5">
      <c r="A569" s="465"/>
      <c r="B569" s="466" t="s">
        <v>3025</v>
      </c>
      <c r="C569" s="453">
        <v>5660</v>
      </c>
      <c r="D569" s="390">
        <v>1</v>
      </c>
      <c r="E569" s="391">
        <f t="shared" si="29"/>
        <v>5660</v>
      </c>
      <c r="F569" s="391" t="s">
        <v>3031</v>
      </c>
      <c r="G569" s="389">
        <v>18</v>
      </c>
    </row>
    <row r="570" spans="1:7" ht="180">
      <c r="A570" s="102"/>
      <c r="B570" s="94" t="s">
        <v>700</v>
      </c>
      <c r="C570" s="103">
        <v>3700</v>
      </c>
      <c r="D570" s="105">
        <v>1</v>
      </c>
      <c r="E570" s="192">
        <f>C570/D570</f>
        <v>3700</v>
      </c>
      <c r="F570" s="127" t="s">
        <v>699</v>
      </c>
      <c r="G570" s="107">
        <v>18</v>
      </c>
    </row>
    <row r="571" spans="1:7" ht="180">
      <c r="A571" s="102"/>
      <c r="B571" s="94" t="s">
        <v>1776</v>
      </c>
      <c r="C571" s="103">
        <v>13200</v>
      </c>
      <c r="D571" s="105">
        <v>1</v>
      </c>
      <c r="E571" s="192">
        <f t="shared" ref="E571:E579" si="30">C571/D571</f>
        <v>13200</v>
      </c>
      <c r="F571" s="128" t="s">
        <v>698</v>
      </c>
      <c r="G571" s="107">
        <v>18</v>
      </c>
    </row>
    <row r="572" spans="1:7" ht="300">
      <c r="A572" s="102"/>
      <c r="B572" s="94" t="s">
        <v>697</v>
      </c>
      <c r="C572" s="103">
        <v>12000</v>
      </c>
      <c r="D572" s="105">
        <v>1</v>
      </c>
      <c r="E572" s="192">
        <f t="shared" si="30"/>
        <v>12000</v>
      </c>
      <c r="F572" s="128" t="s">
        <v>696</v>
      </c>
      <c r="G572" s="107">
        <v>18</v>
      </c>
    </row>
    <row r="573" spans="1:7" ht="150">
      <c r="A573" s="102"/>
      <c r="B573" s="94" t="s">
        <v>695</v>
      </c>
      <c r="C573" s="103">
        <v>6700</v>
      </c>
      <c r="D573" s="105">
        <v>1</v>
      </c>
      <c r="E573" s="192">
        <f t="shared" si="30"/>
        <v>6700</v>
      </c>
      <c r="F573" s="127" t="s">
        <v>694</v>
      </c>
      <c r="G573" s="107">
        <v>18</v>
      </c>
    </row>
    <row r="574" spans="1:7" ht="330">
      <c r="A574" s="102"/>
      <c r="B574" s="94" t="s">
        <v>693</v>
      </c>
      <c r="C574" s="103">
        <v>3100</v>
      </c>
      <c r="D574" s="105">
        <v>1</v>
      </c>
      <c r="E574" s="192">
        <f t="shared" si="30"/>
        <v>3100</v>
      </c>
      <c r="F574" s="96" t="s">
        <v>692</v>
      </c>
      <c r="G574" s="107">
        <v>18</v>
      </c>
    </row>
    <row r="575" spans="1:7" ht="390">
      <c r="A575" s="102"/>
      <c r="B575" s="94" t="s">
        <v>1777</v>
      </c>
      <c r="C575" s="103">
        <v>4300</v>
      </c>
      <c r="D575" s="105">
        <v>1</v>
      </c>
      <c r="E575" s="192">
        <f t="shared" si="30"/>
        <v>4300</v>
      </c>
      <c r="F575" s="128" t="s">
        <v>691</v>
      </c>
      <c r="G575" s="107">
        <v>18</v>
      </c>
    </row>
    <row r="576" spans="1:7" ht="330">
      <c r="A576" s="102"/>
      <c r="B576" s="94" t="s">
        <v>690</v>
      </c>
      <c r="C576" s="103">
        <v>3200</v>
      </c>
      <c r="D576" s="105">
        <v>1</v>
      </c>
      <c r="E576" s="192">
        <f t="shared" si="30"/>
        <v>3200</v>
      </c>
      <c r="F576" s="128" t="s">
        <v>689</v>
      </c>
      <c r="G576" s="107">
        <v>18</v>
      </c>
    </row>
    <row r="577" spans="1:7" ht="360">
      <c r="A577" s="102"/>
      <c r="B577" s="341" t="s">
        <v>3019</v>
      </c>
      <c r="C577" s="103">
        <v>3700</v>
      </c>
      <c r="D577" s="105">
        <v>1</v>
      </c>
      <c r="E577" s="192">
        <f t="shared" si="30"/>
        <v>3700</v>
      </c>
      <c r="F577" s="128" t="s">
        <v>2773</v>
      </c>
      <c r="G577" s="107">
        <v>18</v>
      </c>
    </row>
    <row r="578" spans="1:7" ht="390">
      <c r="A578" s="102"/>
      <c r="B578" s="341" t="s">
        <v>3032</v>
      </c>
      <c r="C578" s="455">
        <v>2990</v>
      </c>
      <c r="D578" s="105">
        <v>1</v>
      </c>
      <c r="E578" s="192">
        <f t="shared" si="30"/>
        <v>2990</v>
      </c>
      <c r="F578" s="128" t="s">
        <v>3033</v>
      </c>
      <c r="G578" s="107">
        <v>18</v>
      </c>
    </row>
    <row r="579" spans="1:7" ht="240">
      <c r="A579" s="102"/>
      <c r="B579" s="94" t="s">
        <v>688</v>
      </c>
      <c r="C579" s="103">
        <v>1800</v>
      </c>
      <c r="D579" s="105">
        <v>1</v>
      </c>
      <c r="E579" s="192">
        <f t="shared" si="30"/>
        <v>1800</v>
      </c>
      <c r="F579" s="128" t="s">
        <v>687</v>
      </c>
      <c r="G579" s="107">
        <v>18</v>
      </c>
    </row>
    <row r="580" spans="1:7">
      <c r="A580" s="102"/>
      <c r="B580" s="278" t="s">
        <v>686</v>
      </c>
      <c r="C580" s="103"/>
      <c r="D580" s="105"/>
      <c r="E580" s="192"/>
      <c r="F580" s="106"/>
      <c r="G580" s="107"/>
    </row>
    <row r="581" spans="1:7">
      <c r="A581" s="102"/>
      <c r="B581" s="430" t="s">
        <v>3039</v>
      </c>
      <c r="C581" s="455">
        <v>800</v>
      </c>
      <c r="D581" s="105">
        <v>1</v>
      </c>
      <c r="E581" s="192">
        <f>C581/D581</f>
        <v>800</v>
      </c>
      <c r="F581" s="454"/>
      <c r="G581" s="107"/>
    </row>
    <row r="582" spans="1:7">
      <c r="A582" s="102"/>
      <c r="B582" s="430" t="s">
        <v>3040</v>
      </c>
      <c r="C582" s="455">
        <v>800</v>
      </c>
      <c r="D582" s="105">
        <v>1</v>
      </c>
      <c r="E582" s="192">
        <f t="shared" ref="E582:E585" si="31">C582/D582</f>
        <v>800</v>
      </c>
      <c r="F582" s="454"/>
      <c r="G582" s="107"/>
    </row>
    <row r="583" spans="1:7">
      <c r="A583" s="102"/>
      <c r="B583" s="430" t="s">
        <v>3041</v>
      </c>
      <c r="C583" s="455">
        <v>800</v>
      </c>
      <c r="D583" s="105">
        <v>1</v>
      </c>
      <c r="E583" s="192">
        <f t="shared" si="31"/>
        <v>800</v>
      </c>
      <c r="F583" s="454"/>
      <c r="G583" s="107"/>
    </row>
    <row r="584" spans="1:7">
      <c r="A584" s="102"/>
      <c r="B584" s="430" t="s">
        <v>3042</v>
      </c>
      <c r="C584" s="455">
        <v>1150</v>
      </c>
      <c r="D584" s="105">
        <v>1</v>
      </c>
      <c r="E584" s="192">
        <f t="shared" si="31"/>
        <v>1150</v>
      </c>
      <c r="F584" s="454"/>
      <c r="G584" s="107"/>
    </row>
    <row r="585" spans="1:7" ht="34.5" customHeight="1">
      <c r="A585" s="102"/>
      <c r="B585" s="108" t="s">
        <v>2392</v>
      </c>
      <c r="C585" s="103">
        <v>2200</v>
      </c>
      <c r="D585" s="105">
        <v>1</v>
      </c>
      <c r="E585" s="192">
        <f t="shared" si="31"/>
        <v>2200</v>
      </c>
      <c r="F585" s="106"/>
      <c r="G585" s="107">
        <v>18</v>
      </c>
    </row>
    <row r="586" spans="1:7" ht="34.5" customHeight="1">
      <c r="A586" s="102"/>
      <c r="B586" s="108" t="s">
        <v>2885</v>
      </c>
      <c r="C586" s="103">
        <v>2200</v>
      </c>
      <c r="D586" s="105">
        <v>1</v>
      </c>
      <c r="E586" s="192">
        <f t="shared" ref="E586:E601" si="32">C586/D586</f>
        <v>2200</v>
      </c>
      <c r="F586" s="106"/>
      <c r="G586" s="107">
        <v>18</v>
      </c>
    </row>
    <row r="587" spans="1:7" ht="34.5" customHeight="1">
      <c r="A587" s="102"/>
      <c r="B587" s="108" t="s">
        <v>2391</v>
      </c>
      <c r="C587" s="103">
        <v>2200</v>
      </c>
      <c r="D587" s="105">
        <v>1</v>
      </c>
      <c r="E587" s="192">
        <f t="shared" si="32"/>
        <v>2200</v>
      </c>
      <c r="F587" s="106"/>
      <c r="G587" s="107">
        <v>18</v>
      </c>
    </row>
    <row r="588" spans="1:7" ht="34.5" customHeight="1">
      <c r="A588" s="102"/>
      <c r="B588" s="108" t="s">
        <v>2390</v>
      </c>
      <c r="C588" s="103">
        <v>2200</v>
      </c>
      <c r="D588" s="105">
        <v>1</v>
      </c>
      <c r="E588" s="192">
        <f t="shared" si="32"/>
        <v>2200</v>
      </c>
      <c r="F588" s="106"/>
      <c r="G588" s="107">
        <v>18</v>
      </c>
    </row>
    <row r="589" spans="1:7" ht="34.5" customHeight="1">
      <c r="A589" s="102"/>
      <c r="B589" s="108" t="s">
        <v>2393</v>
      </c>
      <c r="C589" s="103">
        <v>2200</v>
      </c>
      <c r="D589" s="105">
        <v>1</v>
      </c>
      <c r="E589" s="192">
        <f t="shared" si="32"/>
        <v>2200</v>
      </c>
      <c r="F589" s="106"/>
      <c r="G589" s="107">
        <v>18</v>
      </c>
    </row>
    <row r="590" spans="1:7" ht="34.5" customHeight="1">
      <c r="A590" s="102"/>
      <c r="B590" s="108" t="s">
        <v>2389</v>
      </c>
      <c r="C590" s="103">
        <v>2200</v>
      </c>
      <c r="D590" s="105">
        <v>1</v>
      </c>
      <c r="E590" s="192">
        <f t="shared" si="32"/>
        <v>2200</v>
      </c>
      <c r="F590" s="106"/>
      <c r="G590" s="107">
        <v>18</v>
      </c>
    </row>
    <row r="591" spans="1:7" ht="34.5" customHeight="1">
      <c r="A591" s="102"/>
      <c r="B591" s="108" t="s">
        <v>2388</v>
      </c>
      <c r="C591" s="103">
        <v>2800</v>
      </c>
      <c r="D591" s="105">
        <v>1</v>
      </c>
      <c r="E591" s="192">
        <f t="shared" si="32"/>
        <v>2800</v>
      </c>
      <c r="F591" s="106"/>
      <c r="G591" s="107">
        <v>18</v>
      </c>
    </row>
    <row r="592" spans="1:7" ht="34.5" customHeight="1">
      <c r="A592" s="102"/>
      <c r="B592" s="108" t="s">
        <v>2644</v>
      </c>
      <c r="C592" s="103">
        <v>2450</v>
      </c>
      <c r="D592" s="105">
        <v>1</v>
      </c>
      <c r="E592" s="192">
        <f t="shared" si="32"/>
        <v>2450</v>
      </c>
      <c r="F592" s="106"/>
      <c r="G592" s="107">
        <v>18</v>
      </c>
    </row>
    <row r="593" spans="1:7">
      <c r="A593" s="102"/>
      <c r="B593" s="104" t="s">
        <v>685</v>
      </c>
      <c r="C593" s="103">
        <v>1800</v>
      </c>
      <c r="D593" s="105">
        <v>1</v>
      </c>
      <c r="E593" s="192">
        <f t="shared" si="32"/>
        <v>1800</v>
      </c>
      <c r="F593" s="106"/>
      <c r="G593" s="107">
        <v>18</v>
      </c>
    </row>
    <row r="594" spans="1:7">
      <c r="A594" s="102"/>
      <c r="B594" s="104" t="s">
        <v>2239</v>
      </c>
      <c r="C594" s="103">
        <v>1600</v>
      </c>
      <c r="D594" s="105">
        <v>1</v>
      </c>
      <c r="E594" s="192">
        <f t="shared" si="32"/>
        <v>1600</v>
      </c>
      <c r="F594" s="106"/>
      <c r="G594" s="107">
        <v>18</v>
      </c>
    </row>
    <row r="595" spans="1:7">
      <c r="A595" s="102"/>
      <c r="B595" s="129" t="s">
        <v>684</v>
      </c>
      <c r="C595" s="103">
        <v>1600</v>
      </c>
      <c r="D595" s="105">
        <v>1</v>
      </c>
      <c r="E595" s="192">
        <f t="shared" si="32"/>
        <v>1600</v>
      </c>
      <c r="F595" s="106"/>
      <c r="G595" s="107">
        <v>18</v>
      </c>
    </row>
    <row r="596" spans="1:7">
      <c r="A596" s="102"/>
      <c r="B596" s="129" t="s">
        <v>1775</v>
      </c>
      <c r="C596" s="103">
        <v>1600</v>
      </c>
      <c r="D596" s="105">
        <v>1</v>
      </c>
      <c r="E596" s="192">
        <f t="shared" si="32"/>
        <v>1600</v>
      </c>
      <c r="F596" s="106"/>
      <c r="G596" s="107">
        <v>18</v>
      </c>
    </row>
    <row r="597" spans="1:7">
      <c r="A597" s="102"/>
      <c r="B597" s="129" t="s">
        <v>683</v>
      </c>
      <c r="C597" s="103">
        <v>1600</v>
      </c>
      <c r="D597" s="105">
        <v>1</v>
      </c>
      <c r="E597" s="192">
        <f t="shared" si="32"/>
        <v>1600</v>
      </c>
      <c r="F597" s="106"/>
      <c r="G597" s="107">
        <v>18</v>
      </c>
    </row>
    <row r="598" spans="1:7">
      <c r="A598" s="102"/>
      <c r="B598" s="129" t="s">
        <v>682</v>
      </c>
      <c r="C598" s="103">
        <v>1600</v>
      </c>
      <c r="D598" s="105">
        <v>1</v>
      </c>
      <c r="E598" s="192">
        <f t="shared" si="32"/>
        <v>1600</v>
      </c>
      <c r="F598" s="106"/>
      <c r="G598" s="107">
        <v>18</v>
      </c>
    </row>
    <row r="599" spans="1:7">
      <c r="A599" s="102"/>
      <c r="B599" s="129" t="s">
        <v>681</v>
      </c>
      <c r="C599" s="103">
        <v>1600</v>
      </c>
      <c r="D599" s="105">
        <v>1</v>
      </c>
      <c r="E599" s="192">
        <f t="shared" si="32"/>
        <v>1600</v>
      </c>
      <c r="F599" s="106"/>
      <c r="G599" s="107">
        <v>18</v>
      </c>
    </row>
    <row r="600" spans="1:7">
      <c r="A600" s="102"/>
      <c r="B600" s="129" t="s">
        <v>2413</v>
      </c>
      <c r="C600" s="245">
        <v>510</v>
      </c>
      <c r="D600" s="105">
        <v>1</v>
      </c>
      <c r="E600" s="192">
        <f t="shared" si="32"/>
        <v>510</v>
      </c>
      <c r="F600" s="246"/>
      <c r="G600" s="107">
        <v>18</v>
      </c>
    </row>
    <row r="601" spans="1:7">
      <c r="A601" s="102"/>
      <c r="B601" s="129" t="s">
        <v>680</v>
      </c>
      <c r="C601" s="103">
        <v>1200</v>
      </c>
      <c r="D601" s="105">
        <v>1</v>
      </c>
      <c r="E601" s="192">
        <f t="shared" si="32"/>
        <v>1200</v>
      </c>
      <c r="F601" s="106"/>
      <c r="G601" s="107">
        <v>18</v>
      </c>
    </row>
    <row r="602" spans="1:7">
      <c r="A602" s="102"/>
      <c r="B602" s="469" t="s">
        <v>679</v>
      </c>
      <c r="C602" s="470">
        <v>1300</v>
      </c>
      <c r="D602" s="471">
        <v>1</v>
      </c>
      <c r="E602" s="472">
        <f>C602/D602</f>
        <v>1300</v>
      </c>
      <c r="F602" s="456"/>
      <c r="G602" s="107">
        <v>18</v>
      </c>
    </row>
    <row r="603" spans="1:7">
      <c r="A603" s="473"/>
      <c r="B603" s="582" t="s">
        <v>3034</v>
      </c>
      <c r="C603" s="583"/>
      <c r="D603" s="583"/>
      <c r="E603" s="583"/>
      <c r="F603" s="584"/>
      <c r="G603" s="382"/>
    </row>
    <row r="604" spans="1:7">
      <c r="A604" s="474"/>
      <c r="B604" s="476" t="s">
        <v>3035</v>
      </c>
      <c r="C604" s="478">
        <v>861.3</v>
      </c>
      <c r="D604" s="477">
        <v>6</v>
      </c>
      <c r="E604" s="479">
        <f>C604/D604</f>
        <v>143.54999999999998</v>
      </c>
      <c r="F604" s="475"/>
      <c r="G604" s="382"/>
    </row>
    <row r="605" spans="1:7">
      <c r="A605" s="474"/>
      <c r="B605" s="476" t="s">
        <v>3036</v>
      </c>
      <c r="C605" s="478">
        <v>718.2</v>
      </c>
      <c r="D605" s="477">
        <v>1</v>
      </c>
      <c r="E605" s="479">
        <f t="shared" ref="E605:E607" si="33">C605/D605</f>
        <v>718.2</v>
      </c>
      <c r="F605" s="475"/>
      <c r="G605" s="382"/>
    </row>
    <row r="606" spans="1:7">
      <c r="A606" s="474"/>
      <c r="B606" s="476" t="s">
        <v>3037</v>
      </c>
      <c r="C606" s="478">
        <v>2999.05</v>
      </c>
      <c r="D606" s="477">
        <v>8</v>
      </c>
      <c r="E606" s="479">
        <f t="shared" si="33"/>
        <v>374.88125000000002</v>
      </c>
      <c r="F606" s="475"/>
      <c r="G606" s="382"/>
    </row>
    <row r="607" spans="1:7">
      <c r="A607" s="474"/>
      <c r="B607" s="476" t="s">
        <v>3038</v>
      </c>
      <c r="C607" s="478">
        <v>15000</v>
      </c>
      <c r="D607" s="477">
        <v>1</v>
      </c>
      <c r="E607" s="479">
        <f t="shared" si="33"/>
        <v>15000</v>
      </c>
      <c r="F607" s="475"/>
      <c r="G607" s="382"/>
    </row>
    <row r="608" spans="1:7" s="277" customFormat="1">
      <c r="A608" s="276"/>
      <c r="B608" s="581" t="s">
        <v>678</v>
      </c>
      <c r="C608" s="581"/>
      <c r="D608" s="581"/>
      <c r="E608" s="581"/>
      <c r="F608" s="581"/>
      <c r="G608" s="580"/>
    </row>
    <row r="609" spans="1:7">
      <c r="A609" s="102"/>
      <c r="B609" s="278" t="s">
        <v>677</v>
      </c>
      <c r="C609" s="556"/>
      <c r="D609" s="556"/>
      <c r="E609" s="556"/>
      <c r="F609" s="556"/>
      <c r="G609" s="556"/>
    </row>
    <row r="610" spans="1:7">
      <c r="A610" s="102"/>
      <c r="B610" s="104" t="s">
        <v>676</v>
      </c>
      <c r="C610" s="103">
        <v>1350</v>
      </c>
      <c r="D610" s="105">
        <v>1</v>
      </c>
      <c r="E610" s="192">
        <f>C610/D610</f>
        <v>1350</v>
      </c>
      <c r="F610" s="579" t="s">
        <v>675</v>
      </c>
      <c r="G610" s="107">
        <v>18</v>
      </c>
    </row>
    <row r="611" spans="1:7">
      <c r="A611" s="102"/>
      <c r="B611" s="104" t="s">
        <v>674</v>
      </c>
      <c r="C611" s="103">
        <v>1350</v>
      </c>
      <c r="D611" s="105">
        <v>1</v>
      </c>
      <c r="E611" s="192">
        <f>C611/D611</f>
        <v>1350</v>
      </c>
      <c r="F611" s="579"/>
      <c r="G611" s="107">
        <v>18</v>
      </c>
    </row>
    <row r="612" spans="1:7">
      <c r="A612" s="102"/>
      <c r="B612" s="104" t="s">
        <v>673</v>
      </c>
      <c r="C612" s="103">
        <v>1350</v>
      </c>
      <c r="D612" s="105">
        <v>1</v>
      </c>
      <c r="E612" s="192">
        <f>C612/D612</f>
        <v>1350</v>
      </c>
      <c r="F612" s="579"/>
      <c r="G612" s="107">
        <v>18</v>
      </c>
    </row>
    <row r="613" spans="1:7">
      <c r="A613" s="102"/>
      <c r="B613" s="278" t="s">
        <v>672</v>
      </c>
      <c r="C613" s="556"/>
      <c r="D613" s="556"/>
      <c r="E613" s="556"/>
      <c r="F613" s="556"/>
      <c r="G613" s="556"/>
    </row>
    <row r="614" spans="1:7">
      <c r="A614" s="102"/>
      <c r="B614" s="104" t="s">
        <v>671</v>
      </c>
      <c r="C614" s="103">
        <v>1500</v>
      </c>
      <c r="D614" s="105">
        <v>1</v>
      </c>
      <c r="E614" s="192">
        <f>C614/D614</f>
        <v>1500</v>
      </c>
      <c r="F614" s="579" t="s">
        <v>670</v>
      </c>
      <c r="G614" s="107">
        <v>18</v>
      </c>
    </row>
    <row r="615" spans="1:7">
      <c r="A615" s="102"/>
      <c r="B615" s="104" t="s">
        <v>669</v>
      </c>
      <c r="C615" s="103">
        <v>1550</v>
      </c>
      <c r="D615" s="105">
        <v>1</v>
      </c>
      <c r="E615" s="192">
        <f>C615/D615</f>
        <v>1550</v>
      </c>
      <c r="F615" s="579"/>
      <c r="G615" s="107">
        <v>18</v>
      </c>
    </row>
    <row r="616" spans="1:7">
      <c r="A616" s="102"/>
      <c r="B616" s="104" t="s">
        <v>668</v>
      </c>
      <c r="C616" s="103">
        <v>1700</v>
      </c>
      <c r="D616" s="105">
        <v>1</v>
      </c>
      <c r="E616" s="192">
        <f>C616/D616</f>
        <v>1700</v>
      </c>
      <c r="F616" s="579"/>
      <c r="G616" s="107">
        <v>18</v>
      </c>
    </row>
    <row r="617" spans="1:7">
      <c r="A617" s="102"/>
      <c r="B617" s="104" t="s">
        <v>667</v>
      </c>
      <c r="C617" s="103">
        <v>1800</v>
      </c>
      <c r="D617" s="105">
        <v>1</v>
      </c>
      <c r="E617" s="192">
        <f>C617/D617</f>
        <v>1800</v>
      </c>
      <c r="F617" s="579"/>
      <c r="G617" s="107">
        <v>18</v>
      </c>
    </row>
    <row r="618" spans="1:7">
      <c r="A618" s="102"/>
      <c r="B618" s="104" t="s">
        <v>1774</v>
      </c>
      <c r="C618" s="103">
        <v>1500</v>
      </c>
      <c r="D618" s="105">
        <v>1</v>
      </c>
      <c r="E618" s="192">
        <v>1500</v>
      </c>
      <c r="F618" s="93"/>
      <c r="G618" s="107">
        <v>18</v>
      </c>
    </row>
    <row r="619" spans="1:7">
      <c r="A619" s="130"/>
      <c r="B619" s="131"/>
      <c r="C619" s="132"/>
      <c r="D619" s="133"/>
      <c r="E619" s="196"/>
      <c r="F619" s="134"/>
      <c r="G619" s="135"/>
    </row>
    <row r="620" spans="1:7">
      <c r="A620" s="130"/>
      <c r="B620" s="131"/>
      <c r="C620" s="132"/>
      <c r="D620" s="133"/>
      <c r="E620" s="196"/>
      <c r="F620" s="134"/>
      <c r="G620" s="135"/>
    </row>
    <row r="621" spans="1:7">
      <c r="A621" s="130"/>
      <c r="B621" s="131"/>
      <c r="C621" s="132"/>
      <c r="D621" s="133"/>
      <c r="E621" s="196"/>
      <c r="F621" s="134"/>
      <c r="G621" s="135"/>
    </row>
    <row r="622" spans="1:7" ht="72.75" customHeight="1">
      <c r="B622" s="130"/>
      <c r="C622" s="130"/>
      <c r="D622" s="130"/>
      <c r="E622" s="130"/>
      <c r="F622" s="130"/>
      <c r="G622" s="130"/>
    </row>
    <row r="623" spans="1:7" ht="72.75" customHeight="1">
      <c r="B623" s="130"/>
      <c r="C623" s="130"/>
      <c r="D623" s="130"/>
      <c r="E623" s="130"/>
      <c r="F623" s="130"/>
      <c r="G623" s="130"/>
    </row>
    <row r="624" spans="1:7" ht="72.75" customHeight="1">
      <c r="B624" s="130"/>
      <c r="C624" s="130"/>
      <c r="D624" s="130"/>
      <c r="E624" s="130"/>
      <c r="F624" s="130"/>
      <c r="G624" s="130"/>
    </row>
    <row r="625" spans="2:7">
      <c r="B625" s="130"/>
      <c r="C625" s="130"/>
      <c r="D625" s="130"/>
      <c r="E625" s="130"/>
      <c r="F625" s="130"/>
      <c r="G625" s="130"/>
    </row>
    <row r="626" spans="2:7">
      <c r="B626" s="130"/>
      <c r="C626" s="130"/>
      <c r="D626" s="130"/>
      <c r="E626" s="130"/>
      <c r="F626" s="130"/>
      <c r="G626" s="130"/>
    </row>
    <row r="627" spans="2:7">
      <c r="B627" s="130"/>
      <c r="C627" s="130"/>
      <c r="D627" s="130"/>
      <c r="E627" s="130"/>
      <c r="F627" s="130"/>
      <c r="G627" s="130"/>
    </row>
    <row r="628" spans="2:7">
      <c r="B628" s="130"/>
      <c r="C628" s="130"/>
      <c r="D628" s="130"/>
      <c r="E628" s="130"/>
      <c r="F628" s="130"/>
      <c r="G628" s="130"/>
    </row>
    <row r="629" spans="2:7">
      <c r="B629" s="130"/>
      <c r="C629" s="130"/>
      <c r="D629" s="130"/>
      <c r="E629" s="130"/>
      <c r="F629" s="130"/>
      <c r="G629" s="130"/>
    </row>
    <row r="630" spans="2:7">
      <c r="B630" s="130"/>
      <c r="C630" s="130"/>
      <c r="D630" s="130"/>
      <c r="E630" s="130"/>
      <c r="F630" s="130"/>
      <c r="G630" s="130"/>
    </row>
    <row r="631" spans="2:7">
      <c r="B631" s="130"/>
      <c r="C631" s="130"/>
      <c r="D631" s="130"/>
      <c r="E631" s="130"/>
      <c r="F631" s="130"/>
      <c r="G631" s="130"/>
    </row>
    <row r="632" spans="2:7">
      <c r="B632" s="130"/>
      <c r="C632" s="130"/>
      <c r="D632" s="130"/>
      <c r="E632" s="130"/>
      <c r="F632" s="130"/>
      <c r="G632" s="130"/>
    </row>
    <row r="633" spans="2:7">
      <c r="B633" s="130"/>
      <c r="C633" s="130"/>
      <c r="D633" s="130"/>
      <c r="E633" s="130"/>
      <c r="F633" s="130"/>
      <c r="G633" s="130"/>
    </row>
    <row r="634" spans="2:7">
      <c r="B634" s="130"/>
      <c r="C634" s="130"/>
      <c r="D634" s="130"/>
      <c r="E634" s="130"/>
      <c r="F634" s="130"/>
      <c r="G634" s="130"/>
    </row>
    <row r="635" spans="2:7">
      <c r="B635" s="130"/>
      <c r="C635" s="130"/>
      <c r="D635" s="130"/>
      <c r="E635" s="130"/>
      <c r="F635" s="130"/>
      <c r="G635" s="130"/>
    </row>
    <row r="636" spans="2:7">
      <c r="B636" s="130"/>
      <c r="C636" s="130"/>
      <c r="D636" s="130"/>
      <c r="E636" s="130"/>
      <c r="F636" s="130"/>
      <c r="G636" s="130"/>
    </row>
    <row r="637" spans="2:7">
      <c r="B637" s="130"/>
      <c r="C637" s="130"/>
      <c r="D637" s="130"/>
      <c r="E637" s="130"/>
      <c r="F637" s="130"/>
      <c r="G637" s="130"/>
    </row>
    <row r="638" spans="2:7">
      <c r="B638" s="130"/>
      <c r="C638" s="130"/>
      <c r="D638" s="130"/>
      <c r="E638" s="130"/>
      <c r="F638" s="130"/>
      <c r="G638" s="130"/>
    </row>
    <row r="639" spans="2:7">
      <c r="B639" s="130"/>
      <c r="C639" s="130"/>
      <c r="D639" s="130"/>
      <c r="E639" s="130"/>
      <c r="F639" s="130"/>
      <c r="G639" s="130"/>
    </row>
    <row r="640" spans="2:7">
      <c r="B640" s="130"/>
      <c r="C640" s="130"/>
      <c r="D640" s="130"/>
      <c r="E640" s="130"/>
      <c r="F640" s="130"/>
      <c r="G640" s="130"/>
    </row>
    <row r="641" spans="2:7">
      <c r="B641" s="130"/>
      <c r="C641" s="130"/>
      <c r="D641" s="130"/>
      <c r="E641" s="130"/>
      <c r="F641" s="130"/>
      <c r="G641" s="130"/>
    </row>
    <row r="642" spans="2:7">
      <c r="B642" s="130"/>
      <c r="C642" s="130"/>
      <c r="D642" s="130"/>
      <c r="E642" s="130"/>
      <c r="F642" s="130"/>
      <c r="G642" s="130"/>
    </row>
    <row r="643" spans="2:7">
      <c r="B643" s="130"/>
      <c r="C643" s="130"/>
      <c r="D643" s="130"/>
      <c r="E643" s="130"/>
      <c r="F643" s="130"/>
      <c r="G643" s="130"/>
    </row>
    <row r="644" spans="2:7">
      <c r="B644" s="130"/>
      <c r="C644" s="130"/>
      <c r="D644" s="130"/>
      <c r="E644" s="130"/>
      <c r="F644" s="130"/>
      <c r="G644" s="130"/>
    </row>
    <row r="645" spans="2:7">
      <c r="B645" s="130"/>
      <c r="C645" s="130"/>
      <c r="D645" s="130"/>
      <c r="E645" s="130"/>
      <c r="F645" s="130"/>
      <c r="G645" s="130"/>
    </row>
    <row r="646" spans="2:7">
      <c r="B646" s="130"/>
      <c r="C646" s="130"/>
      <c r="D646" s="130"/>
      <c r="E646" s="130"/>
      <c r="F646" s="130"/>
      <c r="G646" s="130"/>
    </row>
    <row r="647" spans="2:7">
      <c r="B647" s="130"/>
      <c r="C647" s="130"/>
      <c r="D647" s="130"/>
      <c r="E647" s="130"/>
      <c r="F647" s="130"/>
      <c r="G647" s="130"/>
    </row>
    <row r="648" spans="2:7">
      <c r="B648" s="130"/>
      <c r="C648" s="130"/>
      <c r="D648" s="130"/>
      <c r="E648" s="130"/>
      <c r="F648" s="130"/>
      <c r="G648" s="130"/>
    </row>
    <row r="649" spans="2:7">
      <c r="B649" s="130"/>
      <c r="C649" s="130"/>
      <c r="D649" s="130"/>
      <c r="E649" s="130"/>
      <c r="F649" s="130"/>
      <c r="G649" s="130"/>
    </row>
    <row r="650" spans="2:7">
      <c r="B650" s="130"/>
      <c r="C650" s="130"/>
      <c r="D650" s="130"/>
      <c r="E650" s="130"/>
      <c r="F650" s="130"/>
      <c r="G650" s="130"/>
    </row>
    <row r="651" spans="2:7">
      <c r="B651" s="130"/>
      <c r="C651" s="130"/>
      <c r="D651" s="130"/>
      <c r="E651" s="130"/>
      <c r="F651" s="130"/>
      <c r="G651" s="130"/>
    </row>
    <row r="652" spans="2:7">
      <c r="B652" s="130"/>
      <c r="C652" s="130"/>
      <c r="D652" s="130"/>
      <c r="E652" s="130"/>
      <c r="F652" s="130"/>
      <c r="G652" s="130"/>
    </row>
    <row r="653" spans="2:7">
      <c r="B653" s="130"/>
      <c r="C653" s="130"/>
      <c r="D653" s="130"/>
      <c r="E653" s="130"/>
      <c r="F653" s="130"/>
      <c r="G653" s="130"/>
    </row>
    <row r="654" spans="2:7">
      <c r="B654" s="130"/>
      <c r="C654" s="130"/>
      <c r="D654" s="130"/>
      <c r="E654" s="130"/>
      <c r="F654" s="130"/>
      <c r="G654" s="130"/>
    </row>
    <row r="655" spans="2:7">
      <c r="B655" s="130"/>
      <c r="C655" s="130"/>
      <c r="D655" s="130"/>
      <c r="E655" s="130"/>
      <c r="F655" s="130"/>
      <c r="G655" s="130"/>
    </row>
    <row r="656" spans="2:7">
      <c r="B656" s="130"/>
      <c r="C656" s="130"/>
      <c r="D656" s="130"/>
      <c r="E656" s="130"/>
      <c r="F656" s="130"/>
      <c r="G656" s="130"/>
    </row>
    <row r="657" spans="2:7">
      <c r="B657" s="130"/>
      <c r="C657" s="130"/>
      <c r="D657" s="130"/>
      <c r="E657" s="130"/>
      <c r="F657" s="130"/>
      <c r="G657" s="130"/>
    </row>
    <row r="658" spans="2:7">
      <c r="B658" s="130"/>
      <c r="C658" s="130"/>
      <c r="D658" s="130"/>
      <c r="E658" s="130"/>
      <c r="F658" s="130"/>
      <c r="G658" s="130"/>
    </row>
    <row r="659" spans="2:7">
      <c r="B659" s="130"/>
      <c r="C659" s="130"/>
      <c r="D659" s="130"/>
      <c r="E659" s="130"/>
      <c r="F659" s="130"/>
      <c r="G659" s="130"/>
    </row>
    <row r="660" spans="2:7">
      <c r="B660" s="130"/>
      <c r="C660" s="130"/>
      <c r="D660" s="130"/>
      <c r="E660" s="130"/>
      <c r="F660" s="130"/>
      <c r="G660" s="130"/>
    </row>
    <row r="661" spans="2:7">
      <c r="B661" s="130"/>
      <c r="C661" s="130"/>
      <c r="D661" s="130"/>
      <c r="E661" s="130"/>
      <c r="F661" s="130"/>
      <c r="G661" s="130"/>
    </row>
    <row r="662" spans="2:7">
      <c r="B662" s="130"/>
      <c r="C662" s="130"/>
      <c r="D662" s="130"/>
      <c r="E662" s="130"/>
      <c r="F662" s="130"/>
      <c r="G662" s="130"/>
    </row>
    <row r="663" spans="2:7">
      <c r="B663" s="130"/>
      <c r="C663" s="130"/>
      <c r="D663" s="130"/>
      <c r="E663" s="130"/>
      <c r="F663" s="130"/>
      <c r="G663" s="130"/>
    </row>
    <row r="664" spans="2:7">
      <c r="B664" s="130"/>
      <c r="C664" s="130"/>
      <c r="D664" s="130"/>
      <c r="E664" s="130"/>
      <c r="F664" s="130"/>
      <c r="G664" s="130"/>
    </row>
    <row r="665" spans="2:7">
      <c r="B665" s="130"/>
      <c r="C665" s="130"/>
      <c r="D665" s="130"/>
      <c r="E665" s="130"/>
      <c r="F665" s="130"/>
      <c r="G665" s="130"/>
    </row>
    <row r="666" spans="2:7">
      <c r="B666" s="130"/>
      <c r="C666" s="130"/>
      <c r="D666" s="130"/>
      <c r="E666" s="130"/>
      <c r="F666" s="130"/>
      <c r="G666" s="130"/>
    </row>
    <row r="667" spans="2:7">
      <c r="B667" s="130"/>
      <c r="C667" s="130"/>
      <c r="D667" s="130"/>
      <c r="E667" s="130"/>
      <c r="F667" s="130"/>
      <c r="G667" s="130"/>
    </row>
    <row r="668" spans="2:7">
      <c r="B668" s="130"/>
      <c r="C668" s="130"/>
      <c r="D668" s="130"/>
      <c r="E668" s="130"/>
      <c r="F668" s="130"/>
      <c r="G668" s="130"/>
    </row>
    <row r="669" spans="2:7">
      <c r="B669" s="130"/>
      <c r="C669" s="130"/>
      <c r="D669" s="130"/>
      <c r="E669" s="130"/>
      <c r="F669" s="130"/>
      <c r="G669" s="130"/>
    </row>
    <row r="670" spans="2:7">
      <c r="B670" s="130"/>
      <c r="C670" s="130"/>
      <c r="D670" s="130"/>
      <c r="E670" s="130"/>
      <c r="F670" s="130"/>
      <c r="G670" s="130"/>
    </row>
    <row r="671" spans="2:7">
      <c r="B671" s="130"/>
      <c r="C671" s="130"/>
      <c r="D671" s="130"/>
      <c r="E671" s="130"/>
      <c r="F671" s="130"/>
      <c r="G671" s="130"/>
    </row>
    <row r="672" spans="2:7">
      <c r="B672" s="130"/>
      <c r="C672" s="130"/>
      <c r="D672" s="130"/>
      <c r="E672" s="130"/>
      <c r="F672" s="130"/>
      <c r="G672" s="130"/>
    </row>
    <row r="673" spans="2:7">
      <c r="B673" s="130"/>
      <c r="C673" s="130"/>
      <c r="D673" s="130"/>
      <c r="E673" s="130"/>
      <c r="F673" s="130"/>
      <c r="G673" s="130"/>
    </row>
    <row r="674" spans="2:7">
      <c r="B674" s="130"/>
      <c r="C674" s="130"/>
      <c r="D674" s="130"/>
      <c r="E674" s="130"/>
      <c r="F674" s="130"/>
      <c r="G674" s="130"/>
    </row>
    <row r="675" spans="2:7">
      <c r="B675" s="130"/>
      <c r="C675" s="130"/>
      <c r="D675" s="130"/>
      <c r="E675" s="130"/>
      <c r="F675" s="130"/>
      <c r="G675" s="130"/>
    </row>
    <row r="676" spans="2:7">
      <c r="B676" s="130"/>
      <c r="C676" s="130"/>
      <c r="D676" s="130"/>
      <c r="E676" s="130"/>
      <c r="F676" s="130"/>
      <c r="G676" s="130"/>
    </row>
    <row r="677" spans="2:7">
      <c r="B677" s="130"/>
      <c r="C677" s="130"/>
      <c r="D677" s="130"/>
      <c r="E677" s="130"/>
      <c r="F677" s="130"/>
      <c r="G677" s="130"/>
    </row>
    <row r="678" spans="2:7">
      <c r="B678" s="130"/>
      <c r="C678" s="130"/>
      <c r="D678" s="130"/>
      <c r="E678" s="130"/>
      <c r="F678" s="130"/>
      <c r="G678" s="130"/>
    </row>
    <row r="679" spans="2:7">
      <c r="B679" s="130"/>
      <c r="C679" s="130"/>
      <c r="D679" s="130"/>
      <c r="E679" s="130"/>
      <c r="F679" s="130"/>
      <c r="G679" s="130"/>
    </row>
    <row r="680" spans="2:7">
      <c r="B680" s="130"/>
      <c r="C680" s="130"/>
      <c r="D680" s="130"/>
      <c r="E680" s="130"/>
      <c r="F680" s="130"/>
      <c r="G680" s="130"/>
    </row>
    <row r="681" spans="2:7">
      <c r="B681" s="130"/>
      <c r="C681" s="130"/>
      <c r="D681" s="130"/>
      <c r="E681" s="130"/>
      <c r="F681" s="130"/>
      <c r="G681" s="130"/>
    </row>
    <row r="682" spans="2:7">
      <c r="B682" s="130"/>
      <c r="C682" s="130"/>
      <c r="D682" s="130"/>
      <c r="E682" s="130"/>
      <c r="F682" s="130"/>
      <c r="G682" s="130"/>
    </row>
    <row r="683" spans="2:7">
      <c r="B683" s="130"/>
      <c r="C683" s="130"/>
      <c r="D683" s="130"/>
      <c r="E683" s="130"/>
      <c r="F683" s="130"/>
      <c r="G683" s="130"/>
    </row>
    <row r="684" spans="2:7">
      <c r="B684" s="130"/>
      <c r="C684" s="130"/>
      <c r="D684" s="130"/>
      <c r="E684" s="130"/>
      <c r="F684" s="130"/>
      <c r="G684" s="130"/>
    </row>
    <row r="685" spans="2:7">
      <c r="B685" s="130"/>
      <c r="C685" s="130"/>
      <c r="D685" s="130"/>
      <c r="E685" s="130"/>
      <c r="F685" s="130"/>
      <c r="G685" s="130"/>
    </row>
    <row r="686" spans="2:7">
      <c r="B686" s="130"/>
      <c r="C686" s="130"/>
      <c r="D686" s="130"/>
      <c r="E686" s="130"/>
      <c r="F686" s="130"/>
      <c r="G686" s="130"/>
    </row>
    <row r="687" spans="2:7">
      <c r="B687" s="130"/>
      <c r="C687" s="130"/>
      <c r="D687" s="130"/>
      <c r="E687" s="130"/>
      <c r="F687" s="130"/>
      <c r="G687" s="130"/>
    </row>
    <row r="688" spans="2:7">
      <c r="B688" s="130"/>
      <c r="C688" s="130"/>
      <c r="D688" s="130"/>
      <c r="E688" s="130"/>
      <c r="F688" s="130"/>
      <c r="G688" s="130"/>
    </row>
    <row r="689" spans="2:7">
      <c r="B689" s="130"/>
      <c r="C689" s="130"/>
      <c r="D689" s="130"/>
      <c r="E689" s="130"/>
      <c r="F689" s="130"/>
      <c r="G689" s="130"/>
    </row>
    <row r="690" spans="2:7">
      <c r="B690" s="130"/>
      <c r="C690" s="130"/>
      <c r="D690" s="130"/>
      <c r="E690" s="130"/>
      <c r="F690" s="130"/>
      <c r="G690" s="130"/>
    </row>
    <row r="691" spans="2:7">
      <c r="B691" s="130"/>
      <c r="C691" s="130"/>
      <c r="D691" s="130"/>
      <c r="E691" s="130"/>
      <c r="F691" s="130"/>
      <c r="G691" s="130"/>
    </row>
    <row r="692" spans="2:7">
      <c r="B692" s="130"/>
      <c r="C692" s="130"/>
      <c r="D692" s="130"/>
      <c r="E692" s="130"/>
      <c r="F692" s="130"/>
      <c r="G692" s="130"/>
    </row>
    <row r="693" spans="2:7">
      <c r="B693" s="130"/>
      <c r="C693" s="130"/>
      <c r="D693" s="130"/>
      <c r="E693" s="130"/>
      <c r="F693" s="130"/>
      <c r="G693" s="130"/>
    </row>
    <row r="694" spans="2:7">
      <c r="B694" s="130"/>
      <c r="C694" s="130"/>
      <c r="D694" s="130"/>
      <c r="E694" s="130"/>
      <c r="F694" s="130"/>
      <c r="G694" s="130"/>
    </row>
    <row r="695" spans="2:7">
      <c r="B695" s="130"/>
      <c r="C695" s="130"/>
      <c r="D695" s="130"/>
      <c r="E695" s="130"/>
      <c r="F695" s="130"/>
      <c r="G695" s="130"/>
    </row>
    <row r="696" spans="2:7">
      <c r="B696" s="130"/>
      <c r="C696" s="130"/>
      <c r="D696" s="130"/>
      <c r="E696" s="130"/>
      <c r="F696" s="130"/>
      <c r="G696" s="130"/>
    </row>
    <row r="697" spans="2:7">
      <c r="B697" s="130"/>
      <c r="C697" s="130"/>
      <c r="D697" s="130"/>
      <c r="E697" s="130"/>
      <c r="F697" s="130"/>
      <c r="G697" s="130"/>
    </row>
    <row r="698" spans="2:7">
      <c r="B698" s="130"/>
      <c r="C698" s="130"/>
      <c r="D698" s="130"/>
      <c r="E698" s="130"/>
      <c r="F698" s="130"/>
      <c r="G698" s="130"/>
    </row>
    <row r="699" spans="2:7">
      <c r="B699" s="130"/>
      <c r="C699" s="130"/>
      <c r="D699" s="130"/>
      <c r="E699" s="130"/>
      <c r="F699" s="130"/>
      <c r="G699" s="130"/>
    </row>
    <row r="700" spans="2:7">
      <c r="B700" s="130"/>
      <c r="C700" s="130"/>
      <c r="D700" s="130"/>
      <c r="E700" s="130"/>
      <c r="F700" s="130"/>
      <c r="G700" s="130"/>
    </row>
    <row r="701" spans="2:7">
      <c r="B701" s="130"/>
      <c r="C701" s="130"/>
      <c r="D701" s="130"/>
      <c r="E701" s="130"/>
      <c r="F701" s="130"/>
      <c r="G701" s="130"/>
    </row>
    <row r="702" spans="2:7">
      <c r="B702" s="130"/>
      <c r="C702" s="130"/>
      <c r="D702" s="130"/>
      <c r="E702" s="130"/>
      <c r="F702" s="130"/>
      <c r="G702" s="130"/>
    </row>
    <row r="703" spans="2:7">
      <c r="B703" s="130"/>
      <c r="C703" s="130"/>
      <c r="D703" s="130"/>
      <c r="E703" s="130"/>
      <c r="F703" s="130"/>
      <c r="G703" s="130"/>
    </row>
    <row r="704" spans="2:7">
      <c r="B704" s="130"/>
      <c r="C704" s="130"/>
      <c r="D704" s="130"/>
      <c r="E704" s="130"/>
      <c r="F704" s="130"/>
      <c r="G704" s="130"/>
    </row>
    <row r="705" spans="2:7">
      <c r="B705" s="130"/>
      <c r="C705" s="130"/>
      <c r="D705" s="130"/>
      <c r="E705" s="130"/>
      <c r="F705" s="130"/>
      <c r="G705" s="130"/>
    </row>
    <row r="706" spans="2:7">
      <c r="B706" s="130"/>
      <c r="C706" s="130"/>
      <c r="D706" s="130"/>
      <c r="E706" s="130"/>
      <c r="F706" s="130"/>
      <c r="G706" s="130"/>
    </row>
    <row r="707" spans="2:7">
      <c r="B707" s="130"/>
      <c r="C707" s="130"/>
      <c r="D707" s="130"/>
      <c r="E707" s="130"/>
      <c r="F707" s="130"/>
      <c r="G707" s="130"/>
    </row>
    <row r="708" spans="2:7">
      <c r="B708" s="130"/>
      <c r="C708" s="130"/>
      <c r="D708" s="130"/>
      <c r="E708" s="130"/>
      <c r="F708" s="130"/>
      <c r="G708" s="130"/>
    </row>
    <row r="709" spans="2:7">
      <c r="B709" s="130"/>
      <c r="C709" s="130"/>
      <c r="D709" s="130"/>
      <c r="E709" s="130"/>
      <c r="F709" s="130"/>
      <c r="G709" s="130"/>
    </row>
    <row r="710" spans="2:7">
      <c r="B710" s="130"/>
      <c r="C710" s="130"/>
      <c r="D710" s="130"/>
      <c r="E710" s="130"/>
      <c r="F710" s="130"/>
      <c r="G710" s="130"/>
    </row>
    <row r="711" spans="2:7">
      <c r="B711" s="130"/>
      <c r="C711" s="130"/>
      <c r="D711" s="130"/>
      <c r="E711" s="130"/>
      <c r="F711" s="130"/>
      <c r="G711" s="130"/>
    </row>
    <row r="712" spans="2:7">
      <c r="B712" s="130"/>
      <c r="C712" s="130"/>
      <c r="D712" s="130"/>
      <c r="E712" s="130"/>
      <c r="F712" s="130"/>
      <c r="G712" s="130"/>
    </row>
    <row r="713" spans="2:7">
      <c r="B713" s="130"/>
      <c r="C713" s="130"/>
      <c r="D713" s="130"/>
      <c r="E713" s="130"/>
      <c r="F713" s="130"/>
      <c r="G713" s="130"/>
    </row>
    <row r="714" spans="2:7">
      <c r="B714" s="130"/>
      <c r="C714" s="130"/>
      <c r="D714" s="130"/>
      <c r="E714" s="130"/>
      <c r="F714" s="130"/>
      <c r="G714" s="130"/>
    </row>
    <row r="715" spans="2:7">
      <c r="B715" s="130"/>
      <c r="C715" s="130"/>
      <c r="D715" s="130"/>
      <c r="E715" s="130"/>
      <c r="F715" s="130"/>
      <c r="G715" s="130"/>
    </row>
    <row r="716" spans="2:7">
      <c r="B716" s="130"/>
      <c r="C716" s="130"/>
      <c r="D716" s="130"/>
      <c r="E716" s="130"/>
      <c r="F716" s="130"/>
      <c r="G716" s="130"/>
    </row>
    <row r="717" spans="2:7">
      <c r="B717" s="130"/>
      <c r="C717" s="130"/>
      <c r="D717" s="130"/>
      <c r="E717" s="130"/>
      <c r="F717" s="130"/>
      <c r="G717" s="130"/>
    </row>
    <row r="718" spans="2:7">
      <c r="B718" s="130"/>
      <c r="C718" s="130"/>
      <c r="D718" s="130"/>
      <c r="E718" s="130"/>
      <c r="F718" s="130"/>
      <c r="G718" s="130"/>
    </row>
    <row r="719" spans="2:7">
      <c r="B719" s="130"/>
      <c r="C719" s="130"/>
      <c r="D719" s="130"/>
      <c r="E719" s="130"/>
      <c r="F719" s="130"/>
      <c r="G719" s="130"/>
    </row>
    <row r="720" spans="2:7">
      <c r="B720" s="130"/>
      <c r="C720" s="130"/>
      <c r="D720" s="130"/>
      <c r="E720" s="130"/>
      <c r="F720" s="130"/>
      <c r="G720" s="130"/>
    </row>
    <row r="721" spans="2:7">
      <c r="B721" s="130"/>
      <c r="C721" s="130"/>
      <c r="D721" s="130"/>
      <c r="E721" s="130"/>
      <c r="F721" s="130"/>
      <c r="G721" s="130"/>
    </row>
    <row r="722" spans="2:7">
      <c r="B722" s="130"/>
      <c r="C722" s="130"/>
      <c r="D722" s="130"/>
      <c r="E722" s="130"/>
      <c r="F722" s="130"/>
      <c r="G722" s="130"/>
    </row>
    <row r="723" spans="2:7">
      <c r="B723" s="130"/>
      <c r="C723" s="130"/>
      <c r="D723" s="130"/>
      <c r="E723" s="130"/>
      <c r="F723" s="130"/>
      <c r="G723" s="130"/>
    </row>
    <row r="724" spans="2:7">
      <c r="B724" s="130"/>
      <c r="C724" s="130"/>
      <c r="D724" s="130"/>
      <c r="E724" s="130"/>
      <c r="F724" s="130"/>
      <c r="G724" s="130"/>
    </row>
    <row r="725" spans="2:7">
      <c r="B725" s="130"/>
      <c r="C725" s="130"/>
      <c r="D725" s="130"/>
      <c r="E725" s="130"/>
      <c r="F725" s="130"/>
      <c r="G725" s="130"/>
    </row>
    <row r="726" spans="2:7">
      <c r="B726" s="130"/>
      <c r="C726" s="130"/>
      <c r="D726" s="130"/>
      <c r="E726" s="130"/>
      <c r="F726" s="130"/>
      <c r="G726" s="130"/>
    </row>
    <row r="727" spans="2:7">
      <c r="B727" s="130"/>
      <c r="C727" s="130"/>
      <c r="D727" s="130"/>
      <c r="E727" s="130"/>
      <c r="F727" s="130"/>
      <c r="G727" s="130"/>
    </row>
    <row r="728" spans="2:7">
      <c r="B728" s="130"/>
      <c r="C728" s="130"/>
      <c r="D728" s="130"/>
      <c r="E728" s="130"/>
      <c r="F728" s="130"/>
      <c r="G728" s="130"/>
    </row>
    <row r="729" spans="2:7">
      <c r="B729" s="130"/>
      <c r="C729" s="130"/>
      <c r="D729" s="130"/>
      <c r="E729" s="130"/>
      <c r="F729" s="130"/>
      <c r="G729" s="130"/>
    </row>
    <row r="730" spans="2:7">
      <c r="B730" s="130"/>
      <c r="C730" s="130"/>
      <c r="D730" s="130"/>
      <c r="E730" s="130"/>
      <c r="F730" s="130"/>
      <c r="G730" s="130"/>
    </row>
    <row r="731" spans="2:7">
      <c r="B731" s="130"/>
      <c r="C731" s="130"/>
      <c r="D731" s="130"/>
      <c r="E731" s="130"/>
      <c r="F731" s="130"/>
      <c r="G731" s="130"/>
    </row>
    <row r="732" spans="2:7">
      <c r="B732" s="130"/>
      <c r="C732" s="130"/>
      <c r="D732" s="130"/>
      <c r="E732" s="130"/>
      <c r="F732" s="130"/>
      <c r="G732" s="130"/>
    </row>
    <row r="733" spans="2:7">
      <c r="B733" s="130"/>
      <c r="C733" s="130"/>
      <c r="D733" s="130"/>
      <c r="E733" s="130"/>
      <c r="F733" s="130"/>
      <c r="G733" s="130"/>
    </row>
    <row r="734" spans="2:7">
      <c r="B734" s="130"/>
      <c r="C734" s="130"/>
      <c r="D734" s="130"/>
      <c r="E734" s="130"/>
      <c r="F734" s="130"/>
      <c r="G734" s="130"/>
    </row>
    <row r="735" spans="2:7">
      <c r="B735" s="130"/>
      <c r="C735" s="130"/>
      <c r="D735" s="130"/>
      <c r="E735" s="130"/>
      <c r="F735" s="130"/>
      <c r="G735" s="130"/>
    </row>
    <row r="736" spans="2:7">
      <c r="B736" s="130"/>
      <c r="C736" s="130"/>
      <c r="D736" s="130"/>
      <c r="E736" s="130"/>
      <c r="F736" s="130"/>
      <c r="G736" s="130"/>
    </row>
    <row r="737" spans="2:7">
      <c r="B737" s="130"/>
      <c r="C737" s="130"/>
      <c r="D737" s="130"/>
      <c r="E737" s="130"/>
      <c r="F737" s="130"/>
      <c r="G737" s="130"/>
    </row>
    <row r="738" spans="2:7">
      <c r="B738" s="130"/>
      <c r="C738" s="130"/>
      <c r="D738" s="130"/>
      <c r="E738" s="130"/>
      <c r="F738" s="130"/>
      <c r="G738" s="130"/>
    </row>
    <row r="739" spans="2:7">
      <c r="B739" s="130"/>
      <c r="C739" s="130"/>
      <c r="D739" s="130"/>
      <c r="E739" s="130"/>
      <c r="F739" s="130"/>
      <c r="G739" s="130"/>
    </row>
    <row r="740" spans="2:7">
      <c r="B740" s="130"/>
      <c r="C740" s="130"/>
      <c r="D740" s="130"/>
      <c r="E740" s="130"/>
      <c r="F740" s="130"/>
      <c r="G740" s="130"/>
    </row>
    <row r="741" spans="2:7">
      <c r="B741" s="130"/>
      <c r="C741" s="130"/>
      <c r="D741" s="130"/>
      <c r="E741" s="130"/>
      <c r="F741" s="130"/>
      <c r="G741" s="130"/>
    </row>
    <row r="742" spans="2:7">
      <c r="B742" s="130"/>
      <c r="C742" s="130"/>
      <c r="D742" s="130"/>
      <c r="E742" s="130"/>
      <c r="F742" s="130"/>
      <c r="G742" s="130"/>
    </row>
    <row r="743" spans="2:7">
      <c r="B743" s="130"/>
      <c r="C743" s="130"/>
      <c r="D743" s="130"/>
      <c r="E743" s="130"/>
      <c r="F743" s="130"/>
      <c r="G743" s="130"/>
    </row>
    <row r="744" spans="2:7">
      <c r="B744" s="130"/>
      <c r="C744" s="130"/>
      <c r="D744" s="130"/>
      <c r="E744" s="130"/>
      <c r="F744" s="130"/>
      <c r="G744" s="130"/>
    </row>
    <row r="745" spans="2:7">
      <c r="B745" s="130"/>
      <c r="C745" s="130"/>
      <c r="D745" s="130"/>
      <c r="E745" s="130"/>
      <c r="F745" s="130"/>
      <c r="G745" s="130"/>
    </row>
    <row r="746" spans="2:7">
      <c r="B746" s="130"/>
      <c r="C746" s="130"/>
      <c r="D746" s="130"/>
      <c r="E746" s="130"/>
      <c r="F746" s="130"/>
      <c r="G746" s="130"/>
    </row>
    <row r="747" spans="2:7">
      <c r="B747" s="130"/>
      <c r="C747" s="130"/>
      <c r="D747" s="130"/>
      <c r="E747" s="130"/>
      <c r="F747" s="130"/>
      <c r="G747" s="130"/>
    </row>
    <row r="748" spans="2:7">
      <c r="B748" s="130"/>
      <c r="C748" s="130"/>
      <c r="D748" s="130"/>
      <c r="E748" s="130"/>
      <c r="F748" s="130"/>
      <c r="G748" s="130"/>
    </row>
    <row r="749" spans="2:7">
      <c r="B749" s="130"/>
      <c r="C749" s="130"/>
      <c r="D749" s="130"/>
      <c r="E749" s="130"/>
      <c r="F749" s="130"/>
      <c r="G749" s="130"/>
    </row>
    <row r="750" spans="2:7">
      <c r="B750" s="130"/>
      <c r="C750" s="130"/>
      <c r="D750" s="130"/>
      <c r="E750" s="130"/>
      <c r="F750" s="130"/>
      <c r="G750" s="130"/>
    </row>
    <row r="751" spans="2:7">
      <c r="B751" s="130"/>
      <c r="C751" s="130"/>
      <c r="D751" s="130"/>
      <c r="E751" s="130"/>
      <c r="F751" s="130"/>
      <c r="G751" s="130"/>
    </row>
    <row r="752" spans="2:7">
      <c r="B752" s="130"/>
      <c r="C752" s="130"/>
      <c r="D752" s="130"/>
      <c r="E752" s="130"/>
      <c r="F752" s="130"/>
      <c r="G752" s="130"/>
    </row>
    <row r="753" spans="2:7">
      <c r="B753" s="130"/>
      <c r="C753" s="130"/>
      <c r="D753" s="130"/>
      <c r="E753" s="130"/>
      <c r="F753" s="130"/>
      <c r="G753" s="130"/>
    </row>
    <row r="754" spans="2:7">
      <c r="B754" s="130"/>
      <c r="C754" s="130"/>
      <c r="D754" s="130"/>
      <c r="E754" s="130"/>
      <c r="F754" s="130"/>
      <c r="G754" s="130"/>
    </row>
    <row r="755" spans="2:7">
      <c r="B755" s="130"/>
      <c r="C755" s="130"/>
      <c r="D755" s="130"/>
      <c r="E755" s="130"/>
      <c r="F755" s="130"/>
      <c r="G755" s="130"/>
    </row>
    <row r="756" spans="2:7">
      <c r="B756" s="130"/>
      <c r="C756" s="130"/>
      <c r="D756" s="130"/>
      <c r="E756" s="130"/>
      <c r="F756" s="130"/>
      <c r="G756" s="130"/>
    </row>
    <row r="757" spans="2:7">
      <c r="B757" s="130"/>
      <c r="C757" s="130"/>
      <c r="D757" s="130"/>
      <c r="E757" s="130"/>
      <c r="F757" s="130"/>
      <c r="G757" s="130"/>
    </row>
    <row r="758" spans="2:7">
      <c r="B758" s="130"/>
      <c r="C758" s="130"/>
      <c r="D758" s="130"/>
      <c r="E758" s="130"/>
      <c r="F758" s="130"/>
      <c r="G758" s="130"/>
    </row>
    <row r="759" spans="2:7">
      <c r="B759" s="130"/>
      <c r="C759" s="130"/>
      <c r="D759" s="130"/>
      <c r="E759" s="130"/>
      <c r="F759" s="130"/>
      <c r="G759" s="130"/>
    </row>
    <row r="760" spans="2:7">
      <c r="B760" s="130"/>
      <c r="C760" s="130"/>
      <c r="D760" s="130"/>
      <c r="E760" s="130"/>
      <c r="F760" s="130"/>
      <c r="G760" s="130"/>
    </row>
    <row r="761" spans="2:7">
      <c r="B761" s="130"/>
      <c r="C761" s="130"/>
      <c r="D761" s="130"/>
      <c r="E761" s="130"/>
      <c r="F761" s="130"/>
      <c r="G761" s="130"/>
    </row>
    <row r="762" spans="2:7">
      <c r="B762" s="130"/>
      <c r="C762" s="130"/>
      <c r="D762" s="130"/>
      <c r="E762" s="130"/>
      <c r="F762" s="130"/>
      <c r="G762" s="130"/>
    </row>
    <row r="763" spans="2:7">
      <c r="B763" s="130"/>
      <c r="C763" s="130"/>
      <c r="D763" s="130"/>
      <c r="E763" s="130"/>
      <c r="F763" s="130"/>
      <c r="G763" s="130"/>
    </row>
    <row r="764" spans="2:7">
      <c r="B764" s="130"/>
      <c r="C764" s="130"/>
      <c r="D764" s="130"/>
      <c r="E764" s="130"/>
      <c r="F764" s="130"/>
      <c r="G764" s="130"/>
    </row>
    <row r="765" spans="2:7">
      <c r="B765" s="130"/>
      <c r="C765" s="130"/>
      <c r="D765" s="130"/>
      <c r="E765" s="130"/>
      <c r="F765" s="130"/>
      <c r="G765" s="130"/>
    </row>
    <row r="766" spans="2:7">
      <c r="B766" s="130"/>
      <c r="C766" s="130"/>
      <c r="D766" s="130"/>
      <c r="E766" s="130"/>
      <c r="F766" s="130"/>
      <c r="G766" s="130"/>
    </row>
    <row r="767" spans="2:7">
      <c r="B767" s="130"/>
      <c r="C767" s="130"/>
      <c r="D767" s="130"/>
      <c r="E767" s="130"/>
      <c r="F767" s="130"/>
      <c r="G767" s="130"/>
    </row>
    <row r="768" spans="2:7">
      <c r="B768" s="130"/>
      <c r="C768" s="130"/>
      <c r="D768" s="130"/>
      <c r="E768" s="130"/>
      <c r="F768" s="130"/>
      <c r="G768" s="130"/>
    </row>
    <row r="769" spans="2:7">
      <c r="B769" s="130"/>
      <c r="C769" s="130"/>
      <c r="D769" s="130"/>
      <c r="E769" s="130"/>
      <c r="F769" s="130"/>
      <c r="G769" s="130"/>
    </row>
    <row r="770" spans="2:7">
      <c r="B770" s="130"/>
      <c r="C770" s="130"/>
      <c r="D770" s="130"/>
      <c r="E770" s="130"/>
      <c r="F770" s="130"/>
      <c r="G770" s="130"/>
    </row>
    <row r="771" spans="2:7">
      <c r="B771" s="130"/>
      <c r="C771" s="130"/>
      <c r="D771" s="130"/>
      <c r="E771" s="130"/>
      <c r="F771" s="130"/>
      <c r="G771" s="130"/>
    </row>
    <row r="772" spans="2:7">
      <c r="B772" s="130"/>
      <c r="C772" s="130"/>
      <c r="D772" s="130"/>
      <c r="E772" s="130"/>
      <c r="F772" s="130"/>
      <c r="G772" s="130"/>
    </row>
    <row r="773" spans="2:7">
      <c r="B773" s="130"/>
      <c r="C773" s="130"/>
      <c r="D773" s="130"/>
      <c r="E773" s="130"/>
      <c r="F773" s="130"/>
      <c r="G773" s="130"/>
    </row>
    <row r="774" spans="2:7">
      <c r="B774" s="130"/>
      <c r="C774" s="130"/>
      <c r="D774" s="130"/>
      <c r="E774" s="130"/>
      <c r="F774" s="130"/>
      <c r="G774" s="130"/>
    </row>
    <row r="775" spans="2:7">
      <c r="B775" s="130"/>
      <c r="C775" s="130"/>
      <c r="D775" s="130"/>
      <c r="E775" s="130"/>
      <c r="F775" s="130"/>
      <c r="G775" s="130"/>
    </row>
    <row r="776" spans="2:7">
      <c r="B776" s="130"/>
      <c r="C776" s="130"/>
      <c r="D776" s="130"/>
      <c r="E776" s="130"/>
      <c r="F776" s="130"/>
      <c r="G776" s="130"/>
    </row>
    <row r="777" spans="2:7">
      <c r="B777" s="130"/>
      <c r="C777" s="130"/>
      <c r="D777" s="130"/>
      <c r="E777" s="130"/>
      <c r="F777" s="130"/>
      <c r="G777" s="130"/>
    </row>
    <row r="778" spans="2:7">
      <c r="B778" s="130"/>
      <c r="C778" s="130"/>
      <c r="D778" s="130"/>
      <c r="E778" s="130"/>
      <c r="F778" s="130"/>
      <c r="G778" s="130"/>
    </row>
    <row r="779" spans="2:7">
      <c r="B779" s="130"/>
      <c r="C779" s="130"/>
      <c r="D779" s="130"/>
      <c r="E779" s="130"/>
      <c r="F779" s="130"/>
      <c r="G779" s="130"/>
    </row>
    <row r="780" spans="2:7">
      <c r="B780" s="130"/>
      <c r="C780" s="130"/>
      <c r="D780" s="130"/>
      <c r="E780" s="130"/>
      <c r="F780" s="130"/>
      <c r="G780" s="130"/>
    </row>
    <row r="781" spans="2:7">
      <c r="B781" s="130"/>
      <c r="C781" s="130"/>
      <c r="D781" s="130"/>
      <c r="E781" s="130"/>
      <c r="F781" s="130"/>
      <c r="G781" s="130"/>
    </row>
    <row r="782" spans="2:7">
      <c r="B782" s="130"/>
      <c r="C782" s="130"/>
      <c r="D782" s="130"/>
      <c r="E782" s="130"/>
      <c r="F782" s="130"/>
      <c r="G782" s="130"/>
    </row>
    <row r="783" spans="2:7">
      <c r="B783" s="130"/>
      <c r="C783" s="130"/>
      <c r="D783" s="130"/>
      <c r="E783" s="130"/>
      <c r="F783" s="130"/>
      <c r="G783" s="130"/>
    </row>
    <row r="784" spans="2:7">
      <c r="B784" s="130"/>
      <c r="C784" s="130"/>
      <c r="D784" s="130"/>
      <c r="E784" s="130"/>
      <c r="F784" s="130"/>
      <c r="G784" s="130"/>
    </row>
    <row r="785" spans="2:7">
      <c r="B785" s="130"/>
      <c r="C785" s="130"/>
      <c r="D785" s="130"/>
      <c r="E785" s="130"/>
      <c r="F785" s="130"/>
      <c r="G785" s="130"/>
    </row>
    <row r="786" spans="2:7">
      <c r="B786" s="130"/>
      <c r="C786" s="130"/>
      <c r="D786" s="130"/>
      <c r="E786" s="130"/>
      <c r="F786" s="130"/>
      <c r="G786" s="130"/>
    </row>
    <row r="787" spans="2:7">
      <c r="B787" s="130"/>
      <c r="C787" s="130"/>
      <c r="D787" s="130"/>
      <c r="E787" s="130"/>
      <c r="F787" s="130"/>
      <c r="G787" s="130"/>
    </row>
    <row r="788" spans="2:7">
      <c r="B788" s="130"/>
      <c r="C788" s="130"/>
      <c r="D788" s="130"/>
      <c r="E788" s="130"/>
      <c r="F788" s="130"/>
      <c r="G788" s="130"/>
    </row>
    <row r="789" spans="2:7">
      <c r="B789" s="130"/>
      <c r="C789" s="130"/>
      <c r="D789" s="130"/>
      <c r="E789" s="130"/>
      <c r="F789" s="130"/>
      <c r="G789" s="130"/>
    </row>
    <row r="790" spans="2:7">
      <c r="B790" s="130"/>
      <c r="C790" s="130"/>
      <c r="D790" s="130"/>
      <c r="E790" s="130"/>
      <c r="F790" s="130"/>
      <c r="G790" s="130"/>
    </row>
    <row r="791" spans="2:7">
      <c r="B791" s="130"/>
      <c r="C791" s="130"/>
      <c r="D791" s="130"/>
      <c r="E791" s="130"/>
      <c r="F791" s="130"/>
      <c r="G791" s="130"/>
    </row>
    <row r="792" spans="2:7">
      <c r="B792" s="130"/>
      <c r="C792" s="130"/>
      <c r="D792" s="130"/>
      <c r="E792" s="130"/>
      <c r="F792" s="130"/>
      <c r="G792" s="130"/>
    </row>
    <row r="793" spans="2:7">
      <c r="B793" s="130"/>
      <c r="C793" s="130"/>
      <c r="D793" s="130"/>
      <c r="E793" s="130"/>
      <c r="F793" s="130"/>
      <c r="G793" s="130"/>
    </row>
    <row r="794" spans="2:7">
      <c r="B794" s="130"/>
      <c r="C794" s="130"/>
      <c r="D794" s="130"/>
      <c r="E794" s="130"/>
      <c r="F794" s="130"/>
      <c r="G794" s="130"/>
    </row>
    <row r="795" spans="2:7">
      <c r="B795" s="130"/>
      <c r="C795" s="130"/>
      <c r="D795" s="130"/>
      <c r="E795" s="130"/>
      <c r="F795" s="130"/>
      <c r="G795" s="130"/>
    </row>
    <row r="796" spans="2:7">
      <c r="B796" s="130"/>
      <c r="C796" s="130"/>
      <c r="D796" s="130"/>
      <c r="E796" s="130"/>
      <c r="F796" s="130"/>
      <c r="G796" s="130"/>
    </row>
    <row r="797" spans="2:7">
      <c r="B797" s="130"/>
      <c r="C797" s="130"/>
      <c r="D797" s="130"/>
      <c r="E797" s="130"/>
      <c r="F797" s="130"/>
      <c r="G797" s="130"/>
    </row>
    <row r="798" spans="2:7">
      <c r="B798" s="130"/>
      <c r="C798" s="130"/>
      <c r="D798" s="130"/>
      <c r="E798" s="130"/>
      <c r="F798" s="130"/>
      <c r="G798" s="130"/>
    </row>
    <row r="799" spans="2:7">
      <c r="B799" s="130"/>
      <c r="C799" s="130"/>
      <c r="D799" s="130"/>
      <c r="E799" s="130"/>
      <c r="F799" s="130"/>
      <c r="G799" s="130"/>
    </row>
    <row r="800" spans="2:7">
      <c r="B800" s="130"/>
      <c r="C800" s="130"/>
      <c r="D800" s="130"/>
      <c r="E800" s="130"/>
      <c r="F800" s="130"/>
      <c r="G800" s="130"/>
    </row>
    <row r="801" spans="2:7">
      <c r="B801" s="130"/>
      <c r="C801" s="130"/>
      <c r="D801" s="130"/>
      <c r="E801" s="130"/>
      <c r="F801" s="130"/>
      <c r="G801" s="130"/>
    </row>
    <row r="802" spans="2:7">
      <c r="B802" s="130"/>
      <c r="C802" s="130"/>
      <c r="D802" s="130"/>
      <c r="E802" s="130"/>
      <c r="F802" s="130"/>
      <c r="G802" s="130"/>
    </row>
    <row r="803" spans="2:7">
      <c r="B803" s="130"/>
      <c r="C803" s="130"/>
      <c r="D803" s="130"/>
      <c r="E803" s="130"/>
      <c r="F803" s="130"/>
      <c r="G803" s="130"/>
    </row>
    <row r="804" spans="2:7">
      <c r="B804" s="130"/>
      <c r="C804" s="130"/>
      <c r="D804" s="130"/>
      <c r="E804" s="130"/>
      <c r="F804" s="130"/>
      <c r="G804" s="130"/>
    </row>
    <row r="805" spans="2:7">
      <c r="B805" s="130"/>
      <c r="C805" s="130"/>
      <c r="D805" s="130"/>
      <c r="E805" s="130"/>
      <c r="F805" s="130"/>
      <c r="G805" s="130"/>
    </row>
    <row r="806" spans="2:7">
      <c r="B806" s="130"/>
      <c r="C806" s="130"/>
      <c r="D806" s="130"/>
      <c r="E806" s="130"/>
      <c r="F806" s="130"/>
      <c r="G806" s="130"/>
    </row>
    <row r="807" spans="2:7">
      <c r="B807" s="130"/>
      <c r="C807" s="130"/>
      <c r="D807" s="130"/>
      <c r="E807" s="130"/>
      <c r="F807" s="130"/>
      <c r="G807" s="130"/>
    </row>
    <row r="808" spans="2:7">
      <c r="B808" s="130"/>
      <c r="C808" s="130"/>
      <c r="D808" s="130"/>
      <c r="E808" s="130"/>
      <c r="F808" s="130"/>
      <c r="G808" s="130"/>
    </row>
    <row r="809" spans="2:7">
      <c r="B809" s="130"/>
      <c r="C809" s="130"/>
      <c r="D809" s="130"/>
      <c r="E809" s="130"/>
      <c r="F809" s="130"/>
      <c r="G809" s="130"/>
    </row>
    <row r="810" spans="2:7">
      <c r="B810" s="130"/>
      <c r="C810" s="130"/>
      <c r="D810" s="130"/>
      <c r="E810" s="130"/>
      <c r="F810" s="130"/>
      <c r="G810" s="130"/>
    </row>
    <row r="811" spans="2:7">
      <c r="B811" s="130"/>
      <c r="C811" s="130"/>
      <c r="D811" s="130"/>
      <c r="E811" s="130"/>
      <c r="F811" s="130"/>
      <c r="G811" s="130"/>
    </row>
    <row r="812" spans="2:7">
      <c r="B812" s="130"/>
      <c r="C812" s="130"/>
      <c r="D812" s="130"/>
      <c r="E812" s="130"/>
      <c r="F812" s="130"/>
      <c r="G812" s="130"/>
    </row>
    <row r="813" spans="2:7">
      <c r="B813" s="130"/>
      <c r="C813" s="130"/>
      <c r="D813" s="130"/>
      <c r="E813" s="130"/>
      <c r="F813" s="130"/>
      <c r="G813" s="130"/>
    </row>
    <row r="814" spans="2:7">
      <c r="B814" s="130"/>
      <c r="C814" s="130"/>
      <c r="D814" s="130"/>
      <c r="E814" s="130"/>
      <c r="F814" s="130"/>
      <c r="G814" s="130"/>
    </row>
    <row r="815" spans="2:7">
      <c r="B815" s="130"/>
      <c r="C815" s="130"/>
      <c r="D815" s="130"/>
      <c r="E815" s="130"/>
      <c r="F815" s="130"/>
      <c r="G815" s="130"/>
    </row>
    <row r="816" spans="2:7">
      <c r="B816" s="130"/>
      <c r="C816" s="130"/>
      <c r="D816" s="130"/>
      <c r="E816" s="130"/>
      <c r="F816" s="130"/>
      <c r="G816" s="130"/>
    </row>
    <row r="817" spans="2:7">
      <c r="B817" s="130"/>
      <c r="C817" s="130"/>
      <c r="D817" s="130"/>
      <c r="E817" s="130"/>
      <c r="F817" s="130"/>
      <c r="G817" s="130"/>
    </row>
    <row r="818" spans="2:7">
      <c r="B818" s="130"/>
      <c r="C818" s="130"/>
      <c r="D818" s="130"/>
      <c r="E818" s="130"/>
      <c r="F818" s="130"/>
      <c r="G818" s="130"/>
    </row>
    <row r="819" spans="2:7">
      <c r="B819" s="130"/>
      <c r="C819" s="130"/>
      <c r="D819" s="130"/>
      <c r="E819" s="130"/>
      <c r="F819" s="130"/>
      <c r="G819" s="130"/>
    </row>
    <row r="820" spans="2:7">
      <c r="B820" s="130"/>
      <c r="C820" s="130"/>
      <c r="D820" s="130"/>
      <c r="E820" s="130"/>
      <c r="F820" s="130"/>
      <c r="G820" s="130"/>
    </row>
    <row r="821" spans="2:7">
      <c r="B821" s="130"/>
      <c r="C821" s="130"/>
      <c r="D821" s="130"/>
      <c r="E821" s="130"/>
      <c r="F821" s="130"/>
      <c r="G821" s="130"/>
    </row>
    <row r="822" spans="2:7">
      <c r="B822" s="130"/>
      <c r="C822" s="130"/>
      <c r="D822" s="130"/>
      <c r="E822" s="130"/>
      <c r="F822" s="130"/>
      <c r="G822" s="130"/>
    </row>
    <row r="823" spans="2:7">
      <c r="B823" s="130"/>
      <c r="C823" s="130"/>
      <c r="D823" s="130"/>
      <c r="E823" s="130"/>
      <c r="F823" s="130"/>
      <c r="G823" s="130"/>
    </row>
    <row r="824" spans="2:7">
      <c r="B824" s="130"/>
      <c r="C824" s="130"/>
      <c r="D824" s="130"/>
      <c r="E824" s="130"/>
      <c r="F824" s="130"/>
      <c r="G824" s="130"/>
    </row>
    <row r="825" spans="2:7">
      <c r="B825" s="130"/>
      <c r="C825" s="130"/>
      <c r="D825" s="130"/>
      <c r="E825" s="130"/>
      <c r="F825" s="130"/>
      <c r="G825" s="130"/>
    </row>
    <row r="826" spans="2:7">
      <c r="B826" s="130"/>
      <c r="C826" s="130"/>
      <c r="D826" s="130"/>
      <c r="E826" s="130"/>
      <c r="F826" s="130"/>
      <c r="G826" s="130"/>
    </row>
    <row r="827" spans="2:7">
      <c r="B827" s="130"/>
      <c r="C827" s="130"/>
      <c r="D827" s="130"/>
      <c r="E827" s="130"/>
      <c r="F827" s="130"/>
      <c r="G827" s="130"/>
    </row>
    <row r="828" spans="2:7">
      <c r="B828" s="130"/>
      <c r="C828" s="130"/>
      <c r="D828" s="130"/>
      <c r="E828" s="130"/>
      <c r="F828" s="130"/>
      <c r="G828" s="130"/>
    </row>
    <row r="829" spans="2:7">
      <c r="B829" s="130"/>
      <c r="C829" s="130"/>
      <c r="D829" s="130"/>
      <c r="E829" s="130"/>
      <c r="F829" s="130"/>
      <c r="G829" s="130"/>
    </row>
    <row r="830" spans="2:7">
      <c r="B830" s="130"/>
      <c r="C830" s="130"/>
      <c r="D830" s="130"/>
      <c r="E830" s="130"/>
      <c r="F830" s="130"/>
      <c r="G830" s="130"/>
    </row>
    <row r="831" spans="2:7">
      <c r="B831" s="130"/>
      <c r="C831" s="130"/>
      <c r="D831" s="130"/>
      <c r="E831" s="130"/>
      <c r="F831" s="130"/>
      <c r="G831" s="130"/>
    </row>
    <row r="832" spans="2:7">
      <c r="B832" s="130"/>
      <c r="C832" s="130"/>
      <c r="D832" s="130"/>
      <c r="E832" s="130"/>
      <c r="F832" s="130"/>
      <c r="G832" s="130"/>
    </row>
    <row r="833" spans="2:7">
      <c r="B833" s="130"/>
      <c r="C833" s="130"/>
      <c r="D833" s="130"/>
      <c r="E833" s="130"/>
      <c r="F833" s="130"/>
      <c r="G833" s="130"/>
    </row>
    <row r="834" spans="2:7">
      <c r="B834" s="130"/>
      <c r="C834" s="130"/>
      <c r="D834" s="130"/>
      <c r="E834" s="130"/>
      <c r="F834" s="130"/>
      <c r="G834" s="130"/>
    </row>
    <row r="835" spans="2:7">
      <c r="B835" s="130"/>
      <c r="C835" s="130"/>
      <c r="D835" s="130"/>
      <c r="E835" s="130"/>
      <c r="F835" s="130"/>
      <c r="G835" s="130"/>
    </row>
    <row r="836" spans="2:7">
      <c r="B836" s="130"/>
      <c r="C836" s="130"/>
      <c r="D836" s="130"/>
      <c r="E836" s="130"/>
      <c r="F836" s="130"/>
      <c r="G836" s="130"/>
    </row>
    <row r="837" spans="2:7">
      <c r="B837" s="130"/>
      <c r="C837" s="130"/>
      <c r="D837" s="130"/>
      <c r="E837" s="130"/>
      <c r="F837" s="130"/>
      <c r="G837" s="130"/>
    </row>
    <row r="838" spans="2:7">
      <c r="B838" s="130"/>
      <c r="C838" s="130"/>
      <c r="D838" s="130"/>
      <c r="E838" s="130"/>
      <c r="F838" s="130"/>
      <c r="G838" s="130"/>
    </row>
    <row r="839" spans="2:7">
      <c r="B839" s="130"/>
      <c r="C839" s="130"/>
      <c r="D839" s="130"/>
      <c r="E839" s="130"/>
      <c r="F839" s="130"/>
      <c r="G839" s="130"/>
    </row>
    <row r="840" spans="2:7">
      <c r="B840" s="130"/>
      <c r="C840" s="130"/>
      <c r="D840" s="130"/>
      <c r="E840" s="130"/>
      <c r="F840" s="130"/>
      <c r="G840" s="130"/>
    </row>
    <row r="841" spans="2:7">
      <c r="B841" s="130"/>
      <c r="C841" s="130"/>
      <c r="D841" s="130"/>
      <c r="E841" s="130"/>
      <c r="F841" s="130"/>
      <c r="G841" s="130"/>
    </row>
    <row r="842" spans="2:7">
      <c r="B842" s="130"/>
      <c r="C842" s="130"/>
      <c r="D842" s="130"/>
      <c r="E842" s="130"/>
      <c r="F842" s="130"/>
      <c r="G842" s="130"/>
    </row>
    <row r="843" spans="2:7">
      <c r="B843" s="130"/>
      <c r="C843" s="130"/>
      <c r="D843" s="130"/>
      <c r="E843" s="130"/>
      <c r="F843" s="130"/>
      <c r="G843" s="130"/>
    </row>
    <row r="844" spans="2:7">
      <c r="B844" s="130"/>
      <c r="C844" s="130"/>
      <c r="D844" s="130"/>
      <c r="E844" s="130"/>
      <c r="F844" s="130"/>
      <c r="G844" s="130"/>
    </row>
    <row r="845" spans="2:7">
      <c r="B845" s="130"/>
      <c r="C845" s="130"/>
      <c r="D845" s="130"/>
      <c r="E845" s="130"/>
      <c r="F845" s="130"/>
      <c r="G845" s="130"/>
    </row>
    <row r="846" spans="2:7">
      <c r="B846" s="130"/>
      <c r="C846" s="130"/>
      <c r="D846" s="130"/>
      <c r="E846" s="130"/>
      <c r="F846" s="130"/>
      <c r="G846" s="130"/>
    </row>
    <row r="847" spans="2:7">
      <c r="B847" s="130"/>
      <c r="C847" s="130"/>
      <c r="D847" s="130"/>
      <c r="E847" s="130"/>
      <c r="F847" s="130"/>
      <c r="G847" s="130"/>
    </row>
    <row r="848" spans="2:7">
      <c r="B848" s="130"/>
      <c r="C848" s="130"/>
      <c r="D848" s="130"/>
      <c r="E848" s="130"/>
      <c r="F848" s="130"/>
      <c r="G848" s="130"/>
    </row>
    <row r="849" spans="2:7">
      <c r="B849" s="130"/>
      <c r="C849" s="130"/>
      <c r="D849" s="130"/>
      <c r="E849" s="130"/>
      <c r="F849" s="130"/>
      <c r="G849" s="130"/>
    </row>
    <row r="850" spans="2:7">
      <c r="B850" s="130"/>
      <c r="C850" s="130"/>
      <c r="D850" s="130"/>
      <c r="E850" s="130"/>
      <c r="F850" s="130"/>
      <c r="G850" s="130"/>
    </row>
    <row r="851" spans="2:7">
      <c r="B851" s="130"/>
      <c r="C851" s="130"/>
      <c r="D851" s="130"/>
      <c r="E851" s="130"/>
      <c r="F851" s="130"/>
      <c r="G851" s="130"/>
    </row>
    <row r="852" spans="2:7">
      <c r="B852" s="130"/>
      <c r="C852" s="130"/>
      <c r="D852" s="130"/>
      <c r="E852" s="130"/>
      <c r="F852" s="130"/>
      <c r="G852" s="130"/>
    </row>
    <row r="853" spans="2:7">
      <c r="B853" s="130"/>
      <c r="C853" s="130"/>
      <c r="D853" s="130"/>
      <c r="E853" s="130"/>
      <c r="F853" s="130"/>
      <c r="G853" s="130"/>
    </row>
    <row r="854" spans="2:7">
      <c r="B854" s="130"/>
      <c r="C854" s="130"/>
      <c r="D854" s="130"/>
      <c r="E854" s="130"/>
      <c r="F854" s="130"/>
      <c r="G854" s="130"/>
    </row>
    <row r="855" spans="2:7">
      <c r="B855" s="130"/>
      <c r="C855" s="130"/>
      <c r="D855" s="130"/>
      <c r="E855" s="130"/>
      <c r="F855" s="130"/>
      <c r="G855" s="130"/>
    </row>
    <row r="856" spans="2:7">
      <c r="B856" s="130"/>
      <c r="C856" s="130"/>
      <c r="D856" s="130"/>
      <c r="E856" s="130"/>
      <c r="F856" s="130"/>
      <c r="G856" s="130"/>
    </row>
    <row r="857" spans="2:7">
      <c r="B857" s="130"/>
      <c r="C857" s="130"/>
      <c r="D857" s="130"/>
      <c r="E857" s="130"/>
      <c r="F857" s="130"/>
      <c r="G857" s="130"/>
    </row>
    <row r="858" spans="2:7">
      <c r="B858" s="130"/>
      <c r="C858" s="130"/>
      <c r="D858" s="130"/>
      <c r="E858" s="130"/>
      <c r="F858" s="130"/>
      <c r="G858" s="130"/>
    </row>
    <row r="859" spans="2:7">
      <c r="B859" s="130"/>
      <c r="C859" s="130"/>
      <c r="D859" s="130"/>
      <c r="E859" s="130"/>
      <c r="F859" s="130"/>
      <c r="G859" s="130"/>
    </row>
    <row r="860" spans="2:7">
      <c r="B860" s="130"/>
      <c r="C860" s="130"/>
      <c r="D860" s="130"/>
      <c r="E860" s="130"/>
      <c r="F860" s="130"/>
      <c r="G860" s="130"/>
    </row>
    <row r="861" spans="2:7">
      <c r="B861" s="130"/>
      <c r="C861" s="130"/>
      <c r="D861" s="130"/>
      <c r="E861" s="130"/>
      <c r="F861" s="130"/>
      <c r="G861" s="130"/>
    </row>
    <row r="862" spans="2:7">
      <c r="B862" s="130"/>
      <c r="C862" s="130"/>
      <c r="D862" s="130"/>
      <c r="E862" s="130"/>
      <c r="F862" s="130"/>
      <c r="G862" s="130"/>
    </row>
    <row r="863" spans="2:7">
      <c r="B863" s="130"/>
      <c r="C863" s="130"/>
      <c r="D863" s="130"/>
      <c r="E863" s="130"/>
      <c r="F863" s="130"/>
      <c r="G863" s="130"/>
    </row>
    <row r="864" spans="2:7">
      <c r="B864" s="130"/>
      <c r="C864" s="130"/>
      <c r="D864" s="130"/>
      <c r="E864" s="130"/>
      <c r="F864" s="130"/>
      <c r="G864" s="130"/>
    </row>
    <row r="865" spans="2:7">
      <c r="B865" s="130"/>
      <c r="C865" s="130"/>
      <c r="D865" s="130"/>
      <c r="E865" s="130"/>
      <c r="F865" s="130"/>
      <c r="G865" s="130"/>
    </row>
    <row r="866" spans="2:7">
      <c r="B866" s="130"/>
      <c r="C866" s="130"/>
      <c r="D866" s="130"/>
      <c r="E866" s="130"/>
      <c r="F866" s="130"/>
      <c r="G866" s="130"/>
    </row>
    <row r="867" spans="2:7">
      <c r="B867" s="130"/>
      <c r="C867" s="130"/>
      <c r="D867" s="130"/>
      <c r="E867" s="130"/>
      <c r="F867" s="130"/>
      <c r="G867" s="130"/>
    </row>
    <row r="868" spans="2:7">
      <c r="B868" s="130"/>
      <c r="C868" s="130"/>
      <c r="D868" s="130"/>
      <c r="E868" s="130"/>
      <c r="F868" s="130"/>
      <c r="G868" s="130"/>
    </row>
    <row r="869" spans="2:7">
      <c r="B869" s="130"/>
      <c r="C869" s="130"/>
      <c r="D869" s="130"/>
      <c r="E869" s="130"/>
      <c r="F869" s="130"/>
      <c r="G869" s="130"/>
    </row>
    <row r="870" spans="2:7">
      <c r="B870" s="130"/>
      <c r="C870" s="130"/>
      <c r="D870" s="130"/>
      <c r="E870" s="130"/>
      <c r="F870" s="130"/>
      <c r="G870" s="130"/>
    </row>
    <row r="871" spans="2:7">
      <c r="B871" s="130"/>
      <c r="C871" s="130"/>
      <c r="D871" s="130"/>
      <c r="E871" s="130"/>
      <c r="F871" s="130"/>
      <c r="G871" s="130"/>
    </row>
    <row r="872" spans="2:7">
      <c r="B872" s="130"/>
      <c r="C872" s="130"/>
      <c r="D872" s="130"/>
      <c r="E872" s="130"/>
      <c r="F872" s="130"/>
      <c r="G872" s="130"/>
    </row>
    <row r="873" spans="2:7">
      <c r="B873" s="130"/>
      <c r="C873" s="130"/>
      <c r="D873" s="130"/>
      <c r="E873" s="130"/>
      <c r="F873" s="130"/>
      <c r="G873" s="130"/>
    </row>
    <row r="874" spans="2:7">
      <c r="B874" s="130"/>
      <c r="C874" s="130"/>
      <c r="D874" s="130"/>
      <c r="E874" s="130"/>
      <c r="F874" s="130"/>
      <c r="G874" s="130"/>
    </row>
    <row r="875" spans="2:7">
      <c r="B875" s="130"/>
      <c r="C875" s="130"/>
      <c r="D875" s="130"/>
      <c r="E875" s="130"/>
      <c r="F875" s="130"/>
      <c r="G875" s="130"/>
    </row>
    <row r="876" spans="2:7">
      <c r="B876" s="130"/>
      <c r="C876" s="130"/>
      <c r="D876" s="130"/>
      <c r="E876" s="130"/>
      <c r="F876" s="130"/>
      <c r="G876" s="130"/>
    </row>
    <row r="877" spans="2:7">
      <c r="B877" s="130"/>
      <c r="C877" s="130"/>
      <c r="D877" s="130"/>
      <c r="E877" s="130"/>
      <c r="F877" s="130"/>
      <c r="G877" s="130"/>
    </row>
    <row r="878" spans="2:7">
      <c r="B878" s="130"/>
      <c r="C878" s="130"/>
      <c r="D878" s="130"/>
      <c r="E878" s="130"/>
      <c r="F878" s="130"/>
      <c r="G878" s="130"/>
    </row>
    <row r="879" spans="2:7">
      <c r="B879" s="130"/>
      <c r="C879" s="130"/>
      <c r="D879" s="130"/>
      <c r="E879" s="130"/>
      <c r="F879" s="130"/>
      <c r="G879" s="130"/>
    </row>
    <row r="880" spans="2:7">
      <c r="B880" s="130"/>
      <c r="C880" s="130"/>
      <c r="D880" s="130"/>
      <c r="E880" s="130"/>
      <c r="F880" s="130"/>
      <c r="G880" s="130"/>
    </row>
    <row r="881" spans="2:7">
      <c r="B881" s="130"/>
      <c r="C881" s="130"/>
      <c r="D881" s="130"/>
      <c r="E881" s="130"/>
      <c r="F881" s="130"/>
      <c r="G881" s="130"/>
    </row>
    <row r="882" spans="2:7">
      <c r="B882" s="130"/>
      <c r="C882" s="130"/>
      <c r="D882" s="130"/>
      <c r="E882" s="130"/>
      <c r="F882" s="130"/>
      <c r="G882" s="130"/>
    </row>
    <row r="883" spans="2:7">
      <c r="B883" s="130"/>
      <c r="C883" s="130"/>
      <c r="D883" s="130"/>
      <c r="E883" s="130"/>
      <c r="F883" s="130"/>
      <c r="G883" s="130"/>
    </row>
    <row r="884" spans="2:7">
      <c r="B884" s="130"/>
      <c r="C884" s="130"/>
      <c r="D884" s="130"/>
      <c r="E884" s="130"/>
      <c r="F884" s="130"/>
      <c r="G884" s="130"/>
    </row>
    <row r="885" spans="2:7">
      <c r="B885" s="130"/>
      <c r="C885" s="130"/>
      <c r="D885" s="130"/>
      <c r="E885" s="130"/>
      <c r="F885" s="130"/>
      <c r="G885" s="130"/>
    </row>
    <row r="886" spans="2:7">
      <c r="B886" s="130"/>
      <c r="C886" s="130"/>
      <c r="D886" s="130"/>
      <c r="E886" s="130"/>
      <c r="F886" s="130"/>
      <c r="G886" s="130"/>
    </row>
    <row r="887" spans="2:7">
      <c r="B887" s="130"/>
      <c r="C887" s="130"/>
      <c r="D887" s="130"/>
      <c r="E887" s="130"/>
      <c r="F887" s="130"/>
      <c r="G887" s="130"/>
    </row>
    <row r="888" spans="2:7">
      <c r="B888" s="130"/>
      <c r="C888" s="130"/>
      <c r="D888" s="130"/>
      <c r="E888" s="130"/>
      <c r="F888" s="130"/>
      <c r="G888" s="130"/>
    </row>
    <row r="889" spans="2:7">
      <c r="B889" s="130"/>
      <c r="C889" s="130"/>
      <c r="D889" s="130"/>
      <c r="E889" s="130"/>
      <c r="F889" s="130"/>
      <c r="G889" s="130"/>
    </row>
    <row r="890" spans="2:7">
      <c r="B890" s="130"/>
      <c r="C890" s="130"/>
      <c r="D890" s="130"/>
      <c r="E890" s="130"/>
      <c r="F890" s="130"/>
      <c r="G890" s="130"/>
    </row>
    <row r="891" spans="2:7">
      <c r="B891" s="130"/>
      <c r="C891" s="130"/>
      <c r="D891" s="130"/>
      <c r="E891" s="130"/>
      <c r="F891" s="130"/>
      <c r="G891" s="130"/>
    </row>
    <row r="892" spans="2:7">
      <c r="B892" s="130"/>
      <c r="C892" s="130"/>
      <c r="D892" s="130"/>
      <c r="E892" s="130"/>
      <c r="F892" s="130"/>
      <c r="G892" s="130"/>
    </row>
    <row r="893" spans="2:7">
      <c r="B893" s="130"/>
      <c r="C893" s="130"/>
      <c r="D893" s="130"/>
      <c r="E893" s="130"/>
      <c r="F893" s="130"/>
      <c r="G893" s="130"/>
    </row>
    <row r="894" spans="2:7">
      <c r="B894" s="130"/>
      <c r="C894" s="130"/>
      <c r="D894" s="130"/>
      <c r="E894" s="130"/>
      <c r="F894" s="130"/>
      <c r="G894" s="130"/>
    </row>
    <row r="895" spans="2:7">
      <c r="B895" s="130"/>
      <c r="C895" s="130"/>
      <c r="D895" s="130"/>
      <c r="E895" s="130"/>
      <c r="F895" s="130"/>
      <c r="G895" s="130"/>
    </row>
    <row r="896" spans="2:7">
      <c r="B896" s="130"/>
      <c r="C896" s="130"/>
      <c r="D896" s="130"/>
      <c r="E896" s="130"/>
      <c r="F896" s="130"/>
      <c r="G896" s="130"/>
    </row>
    <row r="897" spans="2:7">
      <c r="B897" s="130"/>
      <c r="C897" s="130"/>
      <c r="D897" s="130"/>
      <c r="E897" s="130"/>
      <c r="F897" s="130"/>
      <c r="G897" s="130"/>
    </row>
    <row r="898" spans="2:7">
      <c r="B898" s="130"/>
      <c r="C898" s="130"/>
      <c r="D898" s="130"/>
      <c r="E898" s="130"/>
      <c r="F898" s="130"/>
      <c r="G898" s="130"/>
    </row>
    <row r="899" spans="2:7">
      <c r="B899" s="130"/>
      <c r="C899" s="130"/>
      <c r="D899" s="130"/>
      <c r="E899" s="130"/>
      <c r="F899" s="130"/>
      <c r="G899" s="130"/>
    </row>
    <row r="900" spans="2:7">
      <c r="B900" s="130"/>
      <c r="C900" s="130"/>
      <c r="D900" s="130"/>
      <c r="E900" s="130"/>
      <c r="F900" s="130"/>
      <c r="G900" s="130"/>
    </row>
    <row r="901" spans="2:7">
      <c r="B901" s="130"/>
      <c r="C901" s="130"/>
      <c r="D901" s="130"/>
      <c r="E901" s="130"/>
      <c r="F901" s="130"/>
      <c r="G901" s="130"/>
    </row>
    <row r="902" spans="2:7">
      <c r="B902" s="130"/>
      <c r="C902" s="130"/>
      <c r="D902" s="130"/>
      <c r="E902" s="130"/>
      <c r="F902" s="130"/>
      <c r="G902" s="130"/>
    </row>
    <row r="903" spans="2:7">
      <c r="B903" s="130"/>
      <c r="C903" s="130"/>
      <c r="D903" s="130"/>
      <c r="E903" s="130"/>
      <c r="F903" s="130"/>
      <c r="G903" s="130"/>
    </row>
    <row r="904" spans="2:7">
      <c r="B904" s="130"/>
      <c r="C904" s="130"/>
      <c r="D904" s="130"/>
      <c r="E904" s="130"/>
      <c r="F904" s="130"/>
      <c r="G904" s="130"/>
    </row>
    <row r="905" spans="2:7">
      <c r="B905" s="130"/>
      <c r="C905" s="130"/>
      <c r="D905" s="130"/>
      <c r="E905" s="130"/>
      <c r="F905" s="130"/>
      <c r="G905" s="130"/>
    </row>
    <row r="906" spans="2:7">
      <c r="B906" s="130"/>
      <c r="C906" s="130"/>
      <c r="D906" s="130"/>
      <c r="E906" s="130"/>
      <c r="F906" s="130"/>
      <c r="G906" s="130"/>
    </row>
    <row r="907" spans="2:7">
      <c r="B907" s="130"/>
      <c r="C907" s="130"/>
      <c r="D907" s="130"/>
      <c r="E907" s="130"/>
      <c r="F907" s="130"/>
      <c r="G907" s="130"/>
    </row>
    <row r="908" spans="2:7">
      <c r="B908" s="130"/>
      <c r="C908" s="130"/>
      <c r="D908" s="130"/>
      <c r="E908" s="130"/>
      <c r="F908" s="130"/>
      <c r="G908" s="130"/>
    </row>
    <row r="909" spans="2:7">
      <c r="B909" s="130"/>
      <c r="C909" s="130"/>
      <c r="D909" s="130"/>
      <c r="E909" s="130"/>
      <c r="F909" s="130"/>
      <c r="G909" s="130"/>
    </row>
    <row r="910" spans="2:7">
      <c r="B910" s="130"/>
      <c r="C910" s="130"/>
      <c r="D910" s="130"/>
      <c r="E910" s="130"/>
      <c r="F910" s="130"/>
      <c r="G910" s="130"/>
    </row>
    <row r="911" spans="2:7">
      <c r="B911" s="130"/>
      <c r="C911" s="130"/>
      <c r="D911" s="130"/>
      <c r="E911" s="130"/>
      <c r="F911" s="130"/>
      <c r="G911" s="130"/>
    </row>
    <row r="912" spans="2:7">
      <c r="B912" s="130"/>
      <c r="C912" s="130"/>
      <c r="D912" s="130"/>
      <c r="E912" s="130"/>
      <c r="F912" s="130"/>
      <c r="G912" s="130"/>
    </row>
    <row r="913" spans="2:7">
      <c r="B913" s="130"/>
      <c r="C913" s="130"/>
      <c r="D913" s="130"/>
      <c r="E913" s="130"/>
      <c r="F913" s="130"/>
      <c r="G913" s="130"/>
    </row>
    <row r="914" spans="2:7">
      <c r="B914" s="130"/>
      <c r="C914" s="130"/>
      <c r="D914" s="130"/>
      <c r="E914" s="130"/>
      <c r="F914" s="130"/>
      <c r="G914" s="130"/>
    </row>
    <row r="915" spans="2:7">
      <c r="B915" s="130"/>
      <c r="C915" s="130"/>
      <c r="D915" s="130"/>
      <c r="E915" s="130"/>
      <c r="F915" s="130"/>
      <c r="G915" s="130"/>
    </row>
    <row r="916" spans="2:7">
      <c r="B916" s="130"/>
      <c r="C916" s="130"/>
      <c r="D916" s="130"/>
      <c r="E916" s="130"/>
      <c r="F916" s="130"/>
      <c r="G916" s="130"/>
    </row>
    <row r="917" spans="2:7">
      <c r="B917" s="130"/>
      <c r="C917" s="130"/>
      <c r="D917" s="130"/>
      <c r="E917" s="130"/>
      <c r="F917" s="130"/>
      <c r="G917" s="130"/>
    </row>
    <row r="918" spans="2:7">
      <c r="B918" s="130"/>
      <c r="C918" s="130"/>
      <c r="D918" s="130"/>
      <c r="E918" s="130"/>
      <c r="F918" s="130"/>
      <c r="G918" s="130"/>
    </row>
    <row r="919" spans="2:7">
      <c r="B919" s="130"/>
      <c r="C919" s="130"/>
      <c r="D919" s="130"/>
      <c r="E919" s="130"/>
      <c r="F919" s="130"/>
      <c r="G919" s="130"/>
    </row>
    <row r="920" spans="2:7">
      <c r="B920" s="130"/>
      <c r="C920" s="130"/>
      <c r="D920" s="130"/>
      <c r="E920" s="130"/>
      <c r="F920" s="130"/>
      <c r="G920" s="130"/>
    </row>
    <row r="921" spans="2:7">
      <c r="B921" s="130"/>
      <c r="C921" s="130"/>
      <c r="D921" s="130"/>
      <c r="E921" s="130"/>
      <c r="F921" s="130"/>
      <c r="G921" s="130"/>
    </row>
    <row r="922" spans="2:7">
      <c r="B922" s="130"/>
      <c r="C922" s="130"/>
      <c r="D922" s="130"/>
      <c r="E922" s="130"/>
      <c r="F922" s="130"/>
      <c r="G922" s="130"/>
    </row>
    <row r="923" spans="2:7">
      <c r="B923" s="130"/>
      <c r="C923" s="130"/>
      <c r="D923" s="130"/>
      <c r="E923" s="130"/>
      <c r="F923" s="130"/>
      <c r="G923" s="130"/>
    </row>
    <row r="924" spans="2:7">
      <c r="B924" s="130"/>
      <c r="C924" s="130"/>
      <c r="D924" s="130"/>
      <c r="E924" s="130"/>
      <c r="F924" s="130"/>
      <c r="G924" s="130"/>
    </row>
    <row r="925" spans="2:7">
      <c r="B925" s="130"/>
      <c r="C925" s="130"/>
      <c r="D925" s="130"/>
      <c r="E925" s="130"/>
      <c r="F925" s="130"/>
      <c r="G925" s="130"/>
    </row>
    <row r="926" spans="2:7">
      <c r="B926" s="130"/>
      <c r="C926" s="130"/>
      <c r="D926" s="130"/>
      <c r="E926" s="130"/>
      <c r="F926" s="130"/>
      <c r="G926" s="130"/>
    </row>
    <row r="927" spans="2:7">
      <c r="B927" s="130"/>
      <c r="C927" s="130"/>
      <c r="D927" s="130"/>
      <c r="E927" s="130"/>
      <c r="F927" s="130"/>
      <c r="G927" s="130"/>
    </row>
    <row r="928" spans="2:7">
      <c r="B928" s="130"/>
      <c r="C928" s="130"/>
      <c r="D928" s="130"/>
      <c r="E928" s="130"/>
      <c r="F928" s="130"/>
      <c r="G928" s="130"/>
    </row>
    <row r="929" spans="2:7">
      <c r="B929" s="130"/>
      <c r="C929" s="130"/>
      <c r="D929" s="130"/>
      <c r="E929" s="130"/>
      <c r="F929" s="130"/>
      <c r="G929" s="130"/>
    </row>
    <row r="930" spans="2:7">
      <c r="B930" s="130"/>
      <c r="C930" s="130"/>
      <c r="D930" s="130"/>
      <c r="E930" s="130"/>
      <c r="F930" s="130"/>
      <c r="G930" s="130"/>
    </row>
    <row r="931" spans="2:7">
      <c r="B931" s="130"/>
      <c r="C931" s="130"/>
      <c r="D931" s="130"/>
      <c r="E931" s="130"/>
      <c r="F931" s="130"/>
      <c r="G931" s="130"/>
    </row>
    <row r="932" spans="2:7">
      <c r="B932" s="130"/>
      <c r="C932" s="130"/>
      <c r="D932" s="130"/>
      <c r="E932" s="130"/>
      <c r="F932" s="130"/>
      <c r="G932" s="130"/>
    </row>
    <row r="933" spans="2:7">
      <c r="B933" s="130"/>
      <c r="C933" s="130"/>
      <c r="D933" s="130"/>
      <c r="E933" s="130"/>
      <c r="F933" s="130"/>
      <c r="G933" s="130"/>
    </row>
    <row r="934" spans="2:7">
      <c r="B934" s="130"/>
      <c r="C934" s="130"/>
      <c r="D934" s="130"/>
      <c r="E934" s="130"/>
      <c r="F934" s="130"/>
      <c r="G934" s="130"/>
    </row>
    <row r="935" spans="2:7">
      <c r="B935" s="130"/>
      <c r="C935" s="130"/>
      <c r="D935" s="130"/>
      <c r="E935" s="130"/>
      <c r="F935" s="130"/>
      <c r="G935" s="130"/>
    </row>
    <row r="936" spans="2:7">
      <c r="B936" s="130"/>
      <c r="C936" s="130"/>
      <c r="D936" s="130"/>
      <c r="E936" s="130"/>
      <c r="F936" s="130"/>
      <c r="G936" s="130"/>
    </row>
    <row r="937" spans="2:7">
      <c r="B937" s="130"/>
      <c r="C937" s="130"/>
      <c r="D937" s="130"/>
      <c r="E937" s="130"/>
      <c r="F937" s="130"/>
      <c r="G937" s="130"/>
    </row>
    <row r="938" spans="2:7">
      <c r="B938" s="130"/>
      <c r="C938" s="130"/>
      <c r="D938" s="130"/>
      <c r="E938" s="130"/>
      <c r="F938" s="130"/>
      <c r="G938" s="130"/>
    </row>
    <row r="939" spans="2:7">
      <c r="B939" s="130"/>
      <c r="C939" s="130"/>
      <c r="D939" s="130"/>
      <c r="E939" s="130"/>
      <c r="F939" s="130"/>
      <c r="G939" s="130"/>
    </row>
    <row r="940" spans="2:7">
      <c r="B940" s="130"/>
      <c r="C940" s="130"/>
      <c r="D940" s="130"/>
      <c r="E940" s="130"/>
      <c r="F940" s="130"/>
      <c r="G940" s="130"/>
    </row>
    <row r="941" spans="2:7">
      <c r="B941" s="130"/>
      <c r="C941" s="130"/>
      <c r="D941" s="130"/>
      <c r="E941" s="130"/>
      <c r="F941" s="130"/>
      <c r="G941" s="130"/>
    </row>
    <row r="942" spans="2:7">
      <c r="B942" s="130"/>
      <c r="C942" s="130"/>
      <c r="D942" s="130"/>
      <c r="E942" s="130"/>
      <c r="F942" s="130"/>
      <c r="G942" s="130"/>
    </row>
    <row r="943" spans="2:7">
      <c r="B943" s="130"/>
      <c r="C943" s="130"/>
      <c r="D943" s="130"/>
      <c r="E943" s="130"/>
      <c r="F943" s="130"/>
      <c r="G943" s="130"/>
    </row>
    <row r="944" spans="2:7">
      <c r="B944" s="130"/>
      <c r="C944" s="130"/>
      <c r="D944" s="130"/>
      <c r="E944" s="130"/>
      <c r="F944" s="130"/>
      <c r="G944" s="130"/>
    </row>
    <row r="945" spans="2:7">
      <c r="B945" s="130"/>
      <c r="C945" s="130"/>
      <c r="D945" s="130"/>
      <c r="E945" s="130"/>
      <c r="F945" s="130"/>
      <c r="G945" s="130"/>
    </row>
    <row r="946" spans="2:7">
      <c r="B946" s="130"/>
      <c r="C946" s="130"/>
      <c r="D946" s="130"/>
      <c r="E946" s="130"/>
      <c r="F946" s="130"/>
      <c r="G946" s="130"/>
    </row>
    <row r="947" spans="2:7">
      <c r="B947" s="130"/>
      <c r="C947" s="130"/>
      <c r="D947" s="130"/>
      <c r="E947" s="130"/>
      <c r="F947" s="130"/>
      <c r="G947" s="130"/>
    </row>
    <row r="948" spans="2:7">
      <c r="B948" s="130"/>
      <c r="C948" s="130"/>
      <c r="D948" s="130"/>
      <c r="E948" s="130"/>
      <c r="F948" s="130"/>
      <c r="G948" s="130"/>
    </row>
    <row r="949" spans="2:7">
      <c r="B949" s="130"/>
      <c r="C949" s="130"/>
      <c r="D949" s="130"/>
      <c r="E949" s="130"/>
      <c r="F949" s="130"/>
      <c r="G949" s="130"/>
    </row>
    <row r="950" spans="2:7">
      <c r="B950" s="130"/>
      <c r="C950" s="130"/>
      <c r="D950" s="130"/>
      <c r="E950" s="130"/>
      <c r="F950" s="130"/>
      <c r="G950" s="130"/>
    </row>
    <row r="951" spans="2:7">
      <c r="B951" s="130"/>
      <c r="C951" s="130"/>
      <c r="D951" s="130"/>
      <c r="E951" s="130"/>
      <c r="F951" s="130"/>
      <c r="G951" s="130"/>
    </row>
    <row r="952" spans="2:7">
      <c r="B952" s="130"/>
      <c r="C952" s="130"/>
      <c r="D952" s="130"/>
      <c r="E952" s="130"/>
      <c r="F952" s="130"/>
      <c r="G952" s="130"/>
    </row>
    <row r="953" spans="2:7">
      <c r="B953" s="130"/>
      <c r="C953" s="130"/>
      <c r="D953" s="130"/>
      <c r="E953" s="130"/>
      <c r="F953" s="130"/>
      <c r="G953" s="130"/>
    </row>
    <row r="954" spans="2:7">
      <c r="B954" s="130"/>
      <c r="C954" s="130"/>
      <c r="D954" s="130"/>
      <c r="E954" s="130"/>
      <c r="F954" s="130"/>
      <c r="G954" s="130"/>
    </row>
    <row r="955" spans="2:7">
      <c r="B955" s="130"/>
      <c r="C955" s="130"/>
      <c r="D955" s="130"/>
      <c r="E955" s="130"/>
      <c r="F955" s="130"/>
      <c r="G955" s="130"/>
    </row>
    <row r="956" spans="2:7">
      <c r="B956" s="130"/>
      <c r="C956" s="130"/>
      <c r="D956" s="130"/>
      <c r="E956" s="130"/>
      <c r="F956" s="130"/>
      <c r="G956" s="130"/>
    </row>
    <row r="957" spans="2:7">
      <c r="B957" s="130"/>
      <c r="C957" s="130"/>
      <c r="D957" s="130"/>
      <c r="E957" s="130"/>
      <c r="F957" s="130"/>
      <c r="G957" s="130"/>
    </row>
    <row r="958" spans="2:7">
      <c r="B958" s="130"/>
      <c r="C958" s="130"/>
      <c r="D958" s="130"/>
      <c r="E958" s="130"/>
      <c r="F958" s="130"/>
      <c r="G958" s="130"/>
    </row>
    <row r="959" spans="2:7">
      <c r="B959" s="130"/>
      <c r="C959" s="130"/>
      <c r="D959" s="130"/>
      <c r="E959" s="130"/>
      <c r="F959" s="130"/>
      <c r="G959" s="130"/>
    </row>
    <row r="960" spans="2:7">
      <c r="B960" s="130"/>
      <c r="C960" s="130"/>
      <c r="D960" s="130"/>
      <c r="E960" s="130"/>
      <c r="F960" s="130"/>
      <c r="G960" s="130"/>
    </row>
    <row r="961" spans="2:7">
      <c r="B961" s="130"/>
      <c r="C961" s="130"/>
      <c r="D961" s="130"/>
      <c r="E961" s="130"/>
      <c r="F961" s="130"/>
      <c r="G961" s="130"/>
    </row>
    <row r="962" spans="2:7">
      <c r="B962" s="130"/>
      <c r="C962" s="130"/>
      <c r="D962" s="130"/>
      <c r="E962" s="130"/>
      <c r="F962" s="130"/>
      <c r="G962" s="130"/>
    </row>
    <row r="963" spans="2:7">
      <c r="B963" s="130"/>
      <c r="C963" s="130"/>
      <c r="D963" s="130"/>
      <c r="E963" s="130"/>
      <c r="F963" s="130"/>
      <c r="G963" s="130"/>
    </row>
    <row r="964" spans="2:7">
      <c r="B964" s="130"/>
      <c r="C964" s="130"/>
      <c r="D964" s="130"/>
      <c r="E964" s="130"/>
      <c r="F964" s="130"/>
      <c r="G964" s="130"/>
    </row>
    <row r="965" spans="2:7">
      <c r="B965" s="130"/>
      <c r="C965" s="130"/>
      <c r="D965" s="130"/>
      <c r="E965" s="130"/>
      <c r="F965" s="130"/>
      <c r="G965" s="130"/>
    </row>
    <row r="966" spans="2:7">
      <c r="B966" s="130"/>
      <c r="C966" s="130"/>
      <c r="D966" s="130"/>
      <c r="E966" s="130"/>
      <c r="F966" s="130"/>
      <c r="G966" s="130"/>
    </row>
    <row r="967" spans="2:7">
      <c r="B967" s="130"/>
      <c r="C967" s="130"/>
      <c r="D967" s="130"/>
      <c r="E967" s="130"/>
      <c r="F967" s="130"/>
      <c r="G967" s="130"/>
    </row>
    <row r="968" spans="2:7">
      <c r="B968" s="130"/>
      <c r="C968" s="130"/>
      <c r="D968" s="130"/>
      <c r="E968" s="130"/>
      <c r="F968" s="130"/>
      <c r="G968" s="130"/>
    </row>
    <row r="969" spans="2:7">
      <c r="B969" s="130"/>
      <c r="C969" s="130"/>
      <c r="D969" s="130"/>
      <c r="E969" s="130"/>
      <c r="F969" s="130"/>
      <c r="G969" s="130"/>
    </row>
    <row r="970" spans="2:7">
      <c r="B970" s="130"/>
      <c r="C970" s="130"/>
      <c r="D970" s="130"/>
      <c r="E970" s="130"/>
      <c r="F970" s="130"/>
      <c r="G970" s="130"/>
    </row>
    <row r="971" spans="2:7">
      <c r="B971" s="130"/>
      <c r="C971" s="130"/>
      <c r="D971" s="130"/>
      <c r="E971" s="130"/>
      <c r="F971" s="130"/>
      <c r="G971" s="130"/>
    </row>
    <row r="972" spans="2:7">
      <c r="B972" s="130"/>
      <c r="C972" s="130"/>
      <c r="D972" s="130"/>
      <c r="E972" s="130"/>
      <c r="F972" s="130"/>
      <c r="G972" s="130"/>
    </row>
    <row r="973" spans="2:7">
      <c r="B973" s="130"/>
      <c r="C973" s="130"/>
      <c r="D973" s="130"/>
      <c r="E973" s="130"/>
      <c r="F973" s="130"/>
      <c r="G973" s="130"/>
    </row>
    <row r="974" spans="2:7">
      <c r="B974" s="130"/>
      <c r="C974" s="130"/>
      <c r="D974" s="130"/>
      <c r="E974" s="130"/>
      <c r="F974" s="130"/>
      <c r="G974" s="130"/>
    </row>
    <row r="975" spans="2:7">
      <c r="B975" s="130"/>
      <c r="C975" s="130"/>
      <c r="D975" s="130"/>
      <c r="E975" s="130"/>
      <c r="F975" s="130"/>
      <c r="G975" s="130"/>
    </row>
    <row r="976" spans="2:7">
      <c r="B976" s="130"/>
      <c r="C976" s="130"/>
      <c r="D976" s="130"/>
      <c r="E976" s="130"/>
      <c r="F976" s="130"/>
      <c r="G976" s="130"/>
    </row>
    <row r="977" spans="2:7">
      <c r="B977" s="130"/>
      <c r="C977" s="130"/>
      <c r="D977" s="130"/>
      <c r="E977" s="130"/>
      <c r="F977" s="130"/>
      <c r="G977" s="130"/>
    </row>
    <row r="978" spans="2:7">
      <c r="B978" s="130"/>
      <c r="C978" s="130"/>
      <c r="D978" s="130"/>
      <c r="E978" s="130"/>
      <c r="F978" s="130"/>
      <c r="G978" s="130"/>
    </row>
    <row r="979" spans="2:7">
      <c r="B979" s="130"/>
      <c r="C979" s="130"/>
      <c r="D979" s="130"/>
      <c r="E979" s="130"/>
      <c r="F979" s="130"/>
      <c r="G979" s="130"/>
    </row>
    <row r="980" spans="2:7">
      <c r="B980" s="130"/>
      <c r="C980" s="130"/>
      <c r="D980" s="130"/>
      <c r="E980" s="130"/>
      <c r="F980" s="130"/>
      <c r="G980" s="130"/>
    </row>
    <row r="981" spans="2:7">
      <c r="B981" s="130"/>
      <c r="C981" s="130"/>
      <c r="D981" s="130"/>
      <c r="E981" s="130"/>
      <c r="F981" s="130"/>
      <c r="G981" s="130"/>
    </row>
    <row r="982" spans="2:7">
      <c r="B982" s="130"/>
      <c r="C982" s="130"/>
      <c r="D982" s="130"/>
      <c r="E982" s="130"/>
      <c r="F982" s="130"/>
      <c r="G982" s="130"/>
    </row>
    <row r="983" spans="2:7">
      <c r="B983" s="130"/>
      <c r="C983" s="130"/>
      <c r="D983" s="130"/>
      <c r="E983" s="130"/>
      <c r="F983" s="130"/>
      <c r="G983" s="130"/>
    </row>
    <row r="984" spans="2:7">
      <c r="B984" s="130"/>
      <c r="C984" s="130"/>
      <c r="D984" s="130"/>
      <c r="E984" s="130"/>
      <c r="F984" s="130"/>
      <c r="G984" s="130"/>
    </row>
    <row r="985" spans="2:7">
      <c r="B985" s="130"/>
      <c r="C985" s="130"/>
      <c r="D985" s="130"/>
      <c r="E985" s="130"/>
      <c r="F985" s="130"/>
      <c r="G985" s="130"/>
    </row>
    <row r="986" spans="2:7">
      <c r="B986" s="130"/>
      <c r="C986" s="130"/>
      <c r="D986" s="130"/>
      <c r="E986" s="130"/>
      <c r="F986" s="130"/>
      <c r="G986" s="130"/>
    </row>
    <row r="987" spans="2:7">
      <c r="B987" s="130"/>
      <c r="C987" s="130"/>
      <c r="D987" s="130"/>
      <c r="E987" s="130"/>
      <c r="F987" s="130"/>
      <c r="G987" s="130"/>
    </row>
    <row r="988" spans="2:7">
      <c r="B988" s="130"/>
      <c r="C988" s="130"/>
      <c r="D988" s="130"/>
      <c r="E988" s="130"/>
      <c r="F988" s="130"/>
      <c r="G988" s="130"/>
    </row>
    <row r="989" spans="2:7">
      <c r="B989" s="130"/>
      <c r="C989" s="130"/>
      <c r="D989" s="130"/>
      <c r="E989" s="130"/>
      <c r="F989" s="130"/>
      <c r="G989" s="130"/>
    </row>
    <row r="990" spans="2:7">
      <c r="B990" s="130"/>
      <c r="C990" s="130"/>
      <c r="D990" s="130"/>
      <c r="E990" s="130"/>
      <c r="F990" s="130"/>
      <c r="G990" s="130"/>
    </row>
    <row r="991" spans="2:7">
      <c r="B991" s="130"/>
      <c r="C991" s="130"/>
      <c r="D991" s="130"/>
      <c r="E991" s="130"/>
      <c r="F991" s="130"/>
      <c r="G991" s="130"/>
    </row>
    <row r="992" spans="2:7">
      <c r="B992" s="130"/>
      <c r="C992" s="130"/>
      <c r="D992" s="130"/>
      <c r="E992" s="130"/>
      <c r="F992" s="130"/>
      <c r="G992" s="130"/>
    </row>
    <row r="993" spans="2:7">
      <c r="B993" s="130"/>
      <c r="C993" s="130"/>
      <c r="D993" s="130"/>
      <c r="E993" s="130"/>
      <c r="F993" s="130"/>
      <c r="G993" s="130"/>
    </row>
    <row r="994" spans="2:7">
      <c r="B994" s="130"/>
      <c r="C994" s="130"/>
      <c r="D994" s="130"/>
      <c r="E994" s="130"/>
      <c r="F994" s="130"/>
      <c r="G994" s="130"/>
    </row>
    <row r="995" spans="2:7">
      <c r="B995" s="130"/>
      <c r="C995" s="130"/>
      <c r="D995" s="130"/>
      <c r="E995" s="130"/>
      <c r="F995" s="130"/>
      <c r="G995" s="130"/>
    </row>
    <row r="996" spans="2:7">
      <c r="B996" s="130"/>
      <c r="C996" s="130"/>
      <c r="D996" s="130"/>
      <c r="E996" s="130"/>
      <c r="F996" s="130"/>
      <c r="G996" s="130"/>
    </row>
    <row r="997" spans="2:7">
      <c r="B997" s="130"/>
      <c r="C997" s="130"/>
      <c r="D997" s="130"/>
      <c r="E997" s="130"/>
      <c r="F997" s="130"/>
      <c r="G997" s="130"/>
    </row>
    <row r="998" spans="2:7">
      <c r="B998" s="130"/>
      <c r="C998" s="130"/>
      <c r="D998" s="130"/>
      <c r="E998" s="130"/>
      <c r="F998" s="130"/>
      <c r="G998" s="130"/>
    </row>
    <row r="999" spans="2:7">
      <c r="B999" s="130"/>
      <c r="C999" s="130"/>
      <c r="D999" s="130"/>
      <c r="E999" s="130"/>
      <c r="F999" s="130"/>
      <c r="G999" s="130"/>
    </row>
    <row r="1000" spans="2:7">
      <c r="B1000" s="130"/>
      <c r="C1000" s="130"/>
      <c r="D1000" s="130"/>
      <c r="E1000" s="130"/>
      <c r="F1000" s="130"/>
      <c r="G1000" s="130"/>
    </row>
    <row r="1001" spans="2:7">
      <c r="B1001" s="130"/>
      <c r="C1001" s="130"/>
      <c r="D1001" s="130"/>
      <c r="E1001" s="130"/>
      <c r="F1001" s="130"/>
      <c r="G1001" s="130"/>
    </row>
    <row r="1002" spans="2:7">
      <c r="B1002" s="130"/>
      <c r="C1002" s="130"/>
      <c r="D1002" s="130"/>
      <c r="E1002" s="130"/>
      <c r="F1002" s="130"/>
      <c r="G1002" s="130"/>
    </row>
    <row r="1003" spans="2:7">
      <c r="B1003" s="130"/>
      <c r="C1003" s="130"/>
      <c r="D1003" s="130"/>
      <c r="E1003" s="130"/>
      <c r="F1003" s="130"/>
      <c r="G1003" s="130"/>
    </row>
    <row r="1004" spans="2:7">
      <c r="B1004" s="130"/>
      <c r="C1004" s="130"/>
      <c r="D1004" s="130"/>
      <c r="E1004" s="130"/>
      <c r="F1004" s="130"/>
      <c r="G1004" s="130"/>
    </row>
    <row r="1005" spans="2:7">
      <c r="B1005" s="130"/>
      <c r="C1005" s="130"/>
      <c r="D1005" s="130"/>
      <c r="E1005" s="130"/>
      <c r="F1005" s="130"/>
      <c r="G1005" s="130"/>
    </row>
    <row r="1006" spans="2:7">
      <c r="B1006" s="130"/>
      <c r="C1006" s="130"/>
      <c r="D1006" s="130"/>
      <c r="E1006" s="130"/>
      <c r="F1006" s="130"/>
      <c r="G1006" s="130"/>
    </row>
    <row r="1007" spans="2:7">
      <c r="B1007" s="130"/>
      <c r="C1007" s="130"/>
      <c r="D1007" s="130"/>
      <c r="E1007" s="130"/>
      <c r="F1007" s="130"/>
      <c r="G1007" s="130"/>
    </row>
    <row r="1008" spans="2:7">
      <c r="B1008" s="130"/>
      <c r="C1008" s="130"/>
      <c r="D1008" s="130"/>
      <c r="E1008" s="130"/>
      <c r="F1008" s="130"/>
      <c r="G1008" s="130"/>
    </row>
    <row r="1009" spans="2:7">
      <c r="B1009" s="130"/>
      <c r="C1009" s="130"/>
      <c r="D1009" s="130"/>
      <c r="E1009" s="130"/>
      <c r="F1009" s="130"/>
      <c r="G1009" s="130"/>
    </row>
    <row r="1010" spans="2:7">
      <c r="B1010" s="130"/>
      <c r="C1010" s="130"/>
      <c r="D1010" s="130"/>
      <c r="E1010" s="130"/>
      <c r="F1010" s="130"/>
      <c r="G1010" s="130"/>
    </row>
    <row r="1011" spans="2:7">
      <c r="B1011" s="130"/>
      <c r="C1011" s="130"/>
      <c r="D1011" s="130"/>
      <c r="E1011" s="130"/>
      <c r="F1011" s="130"/>
      <c r="G1011" s="130"/>
    </row>
    <row r="1012" spans="2:7">
      <c r="B1012" s="130"/>
      <c r="C1012" s="130"/>
      <c r="D1012" s="130"/>
      <c r="E1012" s="130"/>
      <c r="F1012" s="130"/>
      <c r="G1012" s="130"/>
    </row>
    <row r="1013" spans="2:7">
      <c r="B1013" s="130"/>
      <c r="C1013" s="130"/>
      <c r="D1013" s="130"/>
      <c r="E1013" s="130"/>
      <c r="F1013" s="130"/>
      <c r="G1013" s="130"/>
    </row>
    <row r="1014" spans="2:7">
      <c r="B1014" s="130"/>
      <c r="C1014" s="130"/>
      <c r="D1014" s="130"/>
      <c r="E1014" s="130"/>
      <c r="F1014" s="130"/>
      <c r="G1014" s="130"/>
    </row>
    <row r="1015" spans="2:7">
      <c r="B1015" s="130"/>
      <c r="C1015" s="130"/>
      <c r="D1015" s="130"/>
      <c r="E1015" s="130"/>
      <c r="F1015" s="130"/>
      <c r="G1015" s="130"/>
    </row>
    <row r="1016" spans="2:7">
      <c r="B1016" s="130"/>
      <c r="C1016" s="130"/>
      <c r="D1016" s="130"/>
      <c r="E1016" s="130"/>
      <c r="F1016" s="130"/>
      <c r="G1016" s="130"/>
    </row>
    <row r="1017" spans="2:7">
      <c r="B1017" s="130"/>
      <c r="C1017" s="130"/>
      <c r="D1017" s="130"/>
      <c r="E1017" s="130"/>
      <c r="F1017" s="130"/>
      <c r="G1017" s="130"/>
    </row>
    <row r="1018" spans="2:7">
      <c r="B1018" s="130"/>
      <c r="C1018" s="130"/>
      <c r="D1018" s="130"/>
      <c r="E1018" s="130"/>
      <c r="F1018" s="130"/>
      <c r="G1018" s="130"/>
    </row>
    <row r="1019" spans="2:7">
      <c r="B1019" s="130"/>
      <c r="C1019" s="130"/>
      <c r="D1019" s="130"/>
      <c r="E1019" s="130"/>
      <c r="F1019" s="130"/>
      <c r="G1019" s="130"/>
    </row>
    <row r="1020" spans="2:7">
      <c r="B1020" s="130"/>
      <c r="C1020" s="130"/>
      <c r="D1020" s="130"/>
      <c r="E1020" s="130"/>
      <c r="F1020" s="130"/>
      <c r="G1020" s="130"/>
    </row>
    <row r="1021" spans="2:7">
      <c r="B1021" s="130"/>
      <c r="C1021" s="130"/>
      <c r="D1021" s="130"/>
      <c r="E1021" s="130"/>
      <c r="F1021" s="130"/>
      <c r="G1021" s="130"/>
    </row>
    <row r="1022" spans="2:7">
      <c r="B1022" s="130"/>
      <c r="C1022" s="130"/>
      <c r="D1022" s="130"/>
      <c r="E1022" s="130"/>
      <c r="F1022" s="130"/>
      <c r="G1022" s="130"/>
    </row>
    <row r="1023" spans="2:7">
      <c r="B1023" s="130"/>
      <c r="C1023" s="130"/>
      <c r="D1023" s="130"/>
      <c r="E1023" s="130"/>
      <c r="F1023" s="130"/>
      <c r="G1023" s="130"/>
    </row>
    <row r="1024" spans="2:7">
      <c r="B1024" s="130"/>
      <c r="C1024" s="130"/>
      <c r="D1024" s="130"/>
      <c r="E1024" s="130"/>
      <c r="F1024" s="130"/>
      <c r="G1024" s="130"/>
    </row>
    <row r="1025" spans="2:7">
      <c r="B1025" s="130"/>
      <c r="C1025" s="130"/>
      <c r="D1025" s="130"/>
      <c r="E1025" s="130"/>
      <c r="F1025" s="130"/>
      <c r="G1025" s="130"/>
    </row>
    <row r="1026" spans="2:7">
      <c r="B1026" s="130"/>
      <c r="C1026" s="130"/>
      <c r="D1026" s="130"/>
      <c r="E1026" s="130"/>
      <c r="F1026" s="130"/>
      <c r="G1026" s="130"/>
    </row>
    <row r="1027" spans="2:7">
      <c r="B1027" s="130"/>
      <c r="C1027" s="130"/>
      <c r="D1027" s="130"/>
      <c r="E1027" s="130"/>
      <c r="F1027" s="130"/>
      <c r="G1027" s="130"/>
    </row>
    <row r="1028" spans="2:7">
      <c r="B1028" s="130"/>
      <c r="C1028" s="130"/>
      <c r="D1028" s="130"/>
      <c r="E1028" s="130"/>
      <c r="F1028" s="130"/>
      <c r="G1028" s="130"/>
    </row>
    <row r="1029" spans="2:7">
      <c r="B1029" s="130"/>
      <c r="C1029" s="130"/>
      <c r="D1029" s="130"/>
      <c r="E1029" s="130"/>
      <c r="F1029" s="130"/>
      <c r="G1029" s="130"/>
    </row>
    <row r="1030" spans="2:7">
      <c r="B1030" s="130"/>
      <c r="C1030" s="130"/>
      <c r="D1030" s="130"/>
      <c r="E1030" s="130"/>
      <c r="F1030" s="130"/>
      <c r="G1030" s="130"/>
    </row>
    <row r="1031" spans="2:7">
      <c r="B1031" s="130"/>
      <c r="C1031" s="130"/>
      <c r="D1031" s="130"/>
      <c r="E1031" s="130"/>
      <c r="F1031" s="130"/>
      <c r="G1031" s="130"/>
    </row>
    <row r="1032" spans="2:7">
      <c r="B1032" s="130"/>
      <c r="C1032" s="130"/>
      <c r="D1032" s="130"/>
      <c r="E1032" s="130"/>
      <c r="F1032" s="130"/>
      <c r="G1032" s="130"/>
    </row>
    <row r="1033" spans="2:7">
      <c r="B1033" s="130"/>
      <c r="C1033" s="130"/>
      <c r="D1033" s="130"/>
      <c r="E1033" s="130"/>
      <c r="F1033" s="130"/>
      <c r="G1033" s="130"/>
    </row>
    <row r="1034" spans="2:7">
      <c r="B1034" s="130"/>
      <c r="C1034" s="130"/>
      <c r="D1034" s="130"/>
      <c r="E1034" s="130"/>
      <c r="F1034" s="130"/>
      <c r="G1034" s="130"/>
    </row>
    <row r="1035" spans="2:7">
      <c r="B1035" s="130"/>
      <c r="C1035" s="130"/>
      <c r="D1035" s="130"/>
      <c r="E1035" s="130"/>
      <c r="F1035" s="130"/>
      <c r="G1035" s="130"/>
    </row>
    <row r="1036" spans="2:7">
      <c r="B1036" s="130"/>
      <c r="C1036" s="130"/>
      <c r="D1036" s="130"/>
      <c r="E1036" s="130"/>
      <c r="F1036" s="130"/>
      <c r="G1036" s="130"/>
    </row>
    <row r="1037" spans="2:7">
      <c r="B1037" s="130"/>
      <c r="C1037" s="130"/>
      <c r="D1037" s="130"/>
      <c r="E1037" s="130"/>
      <c r="F1037" s="130"/>
      <c r="G1037" s="130"/>
    </row>
    <row r="1038" spans="2:7">
      <c r="B1038" s="130"/>
      <c r="C1038" s="130"/>
      <c r="D1038" s="130"/>
      <c r="E1038" s="130"/>
      <c r="F1038" s="130"/>
      <c r="G1038" s="130"/>
    </row>
    <row r="1039" spans="2:7">
      <c r="B1039" s="130"/>
      <c r="C1039" s="130"/>
      <c r="D1039" s="130"/>
      <c r="E1039" s="130"/>
      <c r="F1039" s="130"/>
      <c r="G1039" s="130"/>
    </row>
    <row r="1040" spans="2:7">
      <c r="B1040" s="130"/>
      <c r="C1040" s="130"/>
      <c r="D1040" s="130"/>
      <c r="E1040" s="130"/>
      <c r="F1040" s="130"/>
      <c r="G1040" s="130"/>
    </row>
    <row r="1041" spans="2:7">
      <c r="B1041" s="130"/>
      <c r="C1041" s="130"/>
      <c r="D1041" s="130"/>
      <c r="E1041" s="130"/>
      <c r="F1041" s="130"/>
      <c r="G1041" s="130"/>
    </row>
    <row r="1042" spans="2:7">
      <c r="B1042" s="130"/>
      <c r="C1042" s="130"/>
      <c r="D1042" s="130"/>
      <c r="E1042" s="130"/>
      <c r="F1042" s="130"/>
      <c r="G1042" s="130"/>
    </row>
    <row r="1043" spans="2:7">
      <c r="B1043" s="130"/>
      <c r="C1043" s="130"/>
      <c r="D1043" s="130"/>
      <c r="E1043" s="130"/>
      <c r="F1043" s="130"/>
      <c r="G1043" s="130"/>
    </row>
    <row r="1044" spans="2:7">
      <c r="B1044" s="130"/>
      <c r="C1044" s="130"/>
      <c r="D1044" s="130"/>
      <c r="E1044" s="130"/>
      <c r="F1044" s="130"/>
      <c r="G1044" s="130"/>
    </row>
    <row r="1045" spans="2:7">
      <c r="B1045" s="130"/>
      <c r="C1045" s="130"/>
      <c r="D1045" s="130"/>
      <c r="E1045" s="130"/>
      <c r="F1045" s="130"/>
      <c r="G1045" s="130"/>
    </row>
    <row r="1046" spans="2:7">
      <c r="B1046" s="130"/>
      <c r="C1046" s="130"/>
      <c r="D1046" s="130"/>
      <c r="E1046" s="130"/>
      <c r="F1046" s="130"/>
      <c r="G1046" s="130"/>
    </row>
    <row r="1047" spans="2:7">
      <c r="B1047" s="130"/>
      <c r="C1047" s="130"/>
      <c r="D1047" s="130"/>
      <c r="E1047" s="130"/>
      <c r="F1047" s="130"/>
      <c r="G1047" s="130"/>
    </row>
    <row r="1048" spans="2:7">
      <c r="B1048" s="130"/>
      <c r="C1048" s="130"/>
      <c r="D1048" s="130"/>
      <c r="E1048" s="130"/>
      <c r="F1048" s="130"/>
      <c r="G1048" s="130"/>
    </row>
    <row r="1049" spans="2:7">
      <c r="B1049" s="130"/>
      <c r="C1049" s="130"/>
      <c r="D1049" s="130"/>
      <c r="E1049" s="130"/>
      <c r="F1049" s="130"/>
      <c r="G1049" s="130"/>
    </row>
    <row r="1050" spans="2:7">
      <c r="B1050" s="130"/>
      <c r="C1050" s="130"/>
      <c r="D1050" s="130"/>
      <c r="E1050" s="130"/>
      <c r="F1050" s="130"/>
      <c r="G1050" s="130"/>
    </row>
    <row r="1051" spans="2:7">
      <c r="B1051" s="130"/>
      <c r="C1051" s="130"/>
      <c r="D1051" s="130"/>
      <c r="E1051" s="130"/>
      <c r="F1051" s="130"/>
      <c r="G1051" s="130"/>
    </row>
    <row r="1052" spans="2:7">
      <c r="B1052" s="130"/>
      <c r="C1052" s="130"/>
      <c r="D1052" s="130"/>
      <c r="E1052" s="130"/>
      <c r="F1052" s="130"/>
      <c r="G1052" s="130"/>
    </row>
    <row r="1053" spans="2:7">
      <c r="B1053" s="130"/>
      <c r="C1053" s="130"/>
      <c r="D1053" s="130"/>
      <c r="E1053" s="130"/>
      <c r="F1053" s="130"/>
      <c r="G1053" s="130"/>
    </row>
    <row r="1054" spans="2:7">
      <c r="B1054" s="130"/>
      <c r="C1054" s="130"/>
      <c r="D1054" s="130"/>
      <c r="E1054" s="130"/>
      <c r="F1054" s="130"/>
      <c r="G1054" s="130"/>
    </row>
    <row r="1055" spans="2:7">
      <c r="B1055" s="130"/>
      <c r="C1055" s="130"/>
      <c r="D1055" s="130"/>
      <c r="E1055" s="130"/>
      <c r="F1055" s="130"/>
      <c r="G1055" s="130"/>
    </row>
    <row r="1056" spans="2:7">
      <c r="B1056" s="130"/>
      <c r="C1056" s="130"/>
      <c r="D1056" s="130"/>
      <c r="E1056" s="130"/>
      <c r="F1056" s="130"/>
      <c r="G1056" s="130"/>
    </row>
    <row r="1057" spans="2:7">
      <c r="B1057" s="130"/>
      <c r="C1057" s="130"/>
      <c r="D1057" s="130"/>
      <c r="E1057" s="130"/>
      <c r="F1057" s="130"/>
      <c r="G1057" s="130"/>
    </row>
    <row r="1058" spans="2:7">
      <c r="B1058" s="130"/>
      <c r="C1058" s="130"/>
      <c r="D1058" s="130"/>
      <c r="E1058" s="130"/>
      <c r="F1058" s="130"/>
      <c r="G1058" s="130"/>
    </row>
    <row r="1059" spans="2:7">
      <c r="B1059" s="130"/>
      <c r="C1059" s="130"/>
      <c r="D1059" s="130"/>
      <c r="E1059" s="130"/>
      <c r="F1059" s="130"/>
      <c r="G1059" s="130"/>
    </row>
    <row r="1060" spans="2:7">
      <c r="B1060" s="130"/>
      <c r="C1060" s="130"/>
      <c r="D1060" s="130"/>
      <c r="E1060" s="130"/>
      <c r="F1060" s="130"/>
      <c r="G1060" s="130"/>
    </row>
    <row r="1061" spans="2:7">
      <c r="B1061" s="130"/>
      <c r="C1061" s="130"/>
      <c r="D1061" s="130"/>
      <c r="E1061" s="130"/>
      <c r="F1061" s="130"/>
      <c r="G1061" s="130"/>
    </row>
  </sheetData>
  <mergeCells count="68">
    <mergeCell ref="C249:G249"/>
    <mergeCell ref="B2:G2"/>
    <mergeCell ref="B3:G3"/>
    <mergeCell ref="B185:G185"/>
    <mergeCell ref="C4:G4"/>
    <mergeCell ref="F98:F102"/>
    <mergeCell ref="C141:G141"/>
    <mergeCell ref="C154:G154"/>
    <mergeCell ref="C172:G172"/>
    <mergeCell ref="C32:G32"/>
    <mergeCell ref="C40:G40"/>
    <mergeCell ref="C97:G97"/>
    <mergeCell ref="C108:G108"/>
    <mergeCell ref="F187:F212"/>
    <mergeCell ref="F173:F176"/>
    <mergeCell ref="F220:F226"/>
    <mergeCell ref="F234:F248"/>
    <mergeCell ref="C213:G213"/>
    <mergeCell ref="C177:G177"/>
    <mergeCell ref="C186:G186"/>
    <mergeCell ref="C227:G227"/>
    <mergeCell ref="F214:F219"/>
    <mergeCell ref="F614:F617"/>
    <mergeCell ref="F610:F612"/>
    <mergeCell ref="B562:G562"/>
    <mergeCell ref="B608:G608"/>
    <mergeCell ref="F492:F498"/>
    <mergeCell ref="B499:G499"/>
    <mergeCell ref="C500:G500"/>
    <mergeCell ref="C613:G613"/>
    <mergeCell ref="B603:F603"/>
    <mergeCell ref="C113:G113"/>
    <mergeCell ref="C609:G609"/>
    <mergeCell ref="F543:F545"/>
    <mergeCell ref="F324:F330"/>
    <mergeCell ref="F402:F404"/>
    <mergeCell ref="F405:F407"/>
    <mergeCell ref="F387:F389"/>
    <mergeCell ref="F393:F395"/>
    <mergeCell ref="F398:F400"/>
    <mergeCell ref="C331:G331"/>
    <mergeCell ref="F390:F392"/>
    <mergeCell ref="F282:F295"/>
    <mergeCell ref="F306:F311"/>
    <mergeCell ref="C542:G542"/>
    <mergeCell ref="C563:G563"/>
    <mergeCell ref="C305:G305"/>
    <mergeCell ref="C315:G315"/>
    <mergeCell ref="F250:F261"/>
    <mergeCell ref="F454:F457"/>
    <mergeCell ref="F396:F397"/>
    <mergeCell ref="C463:G463"/>
    <mergeCell ref="C381:G381"/>
    <mergeCell ref="C401:G401"/>
    <mergeCell ref="C411:G411"/>
    <mergeCell ref="C421:G421"/>
    <mergeCell ref="C452:G452"/>
    <mergeCell ref="F384:F386"/>
    <mergeCell ref="F408:F409"/>
    <mergeCell ref="B269:G269"/>
    <mergeCell ref="F271:F281"/>
    <mergeCell ref="C270:G270"/>
    <mergeCell ref="F316:F323"/>
    <mergeCell ref="F488:F491"/>
    <mergeCell ref="F484:F487"/>
    <mergeCell ref="F480:F483"/>
    <mergeCell ref="C460:G460"/>
    <mergeCell ref="F464:F469"/>
  </mergeCells>
  <printOptions horizontalCentered="1"/>
  <pageMargins left="0.39370078740157483" right="0.39370078740157483" top="0.39370078740157483" bottom="0.31496062992125984" header="0.31496062992125984" footer="0"/>
  <pageSetup paperSize="9" scale="23" fitToHeight="0" orientation="portrait" r:id="rId1"/>
  <headerFooter alignWithMargins="0">
    <oddHeader>&amp;L&amp;D&amp;R&amp;P из &amp;N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F0"/>
  </sheetPr>
  <dimension ref="A1:T5678"/>
  <sheetViews>
    <sheetView view="pageBreakPreview" topLeftCell="B1" zoomScale="40" zoomScaleNormal="30" zoomScaleSheetLayoutView="40" workbookViewId="0">
      <selection activeCell="B136" sqref="B136"/>
    </sheetView>
  </sheetViews>
  <sheetFormatPr defaultColWidth="14.42578125" defaultRowHeight="30.75"/>
  <cols>
    <col min="1" max="1" width="15.5703125" style="25" customWidth="1"/>
    <col min="2" max="2" width="248.28515625" style="47" customWidth="1"/>
    <col min="3" max="3" width="25.140625" style="322" customWidth="1"/>
    <col min="4" max="4" width="12.7109375" style="326" customWidth="1"/>
    <col min="5" max="5" width="21.140625" style="327" customWidth="1"/>
    <col min="6" max="6" width="20.5703125" style="328" customWidth="1"/>
    <col min="7" max="7" width="14.42578125" style="37"/>
    <col min="8" max="8" width="38.42578125" style="25" customWidth="1"/>
    <col min="9" max="16384" width="14.42578125" style="25"/>
  </cols>
  <sheetData>
    <row r="1" spans="1:8" ht="123">
      <c r="A1" s="87" t="s">
        <v>1755</v>
      </c>
      <c r="B1" s="87" t="s">
        <v>659</v>
      </c>
      <c r="C1" s="311" t="s">
        <v>658</v>
      </c>
      <c r="D1" s="89" t="s">
        <v>657</v>
      </c>
      <c r="E1" s="88" t="s">
        <v>656</v>
      </c>
      <c r="F1" s="89" t="s">
        <v>655</v>
      </c>
      <c r="G1" s="25"/>
    </row>
    <row r="2" spans="1:8" s="281" customFormat="1" ht="49.5" customHeight="1">
      <c r="A2" s="279"/>
      <c r="B2" s="541" t="s">
        <v>654</v>
      </c>
      <c r="C2" s="541"/>
      <c r="D2" s="541"/>
      <c r="E2" s="541"/>
      <c r="F2" s="541"/>
      <c r="G2" s="280"/>
      <c r="H2" s="280"/>
    </row>
    <row r="3" spans="1:8" ht="36" customHeight="1">
      <c r="A3" s="283"/>
      <c r="B3" s="602" t="s">
        <v>355</v>
      </c>
      <c r="C3" s="602"/>
      <c r="D3" s="602"/>
      <c r="E3" s="602"/>
      <c r="F3" s="602"/>
      <c r="G3" s="26"/>
      <c r="H3" s="26"/>
    </row>
    <row r="4" spans="1:8" ht="36" customHeight="1">
      <c r="A4" s="23"/>
      <c r="B4" s="399" t="s">
        <v>2743</v>
      </c>
      <c r="C4" s="312">
        <v>227.95</v>
      </c>
      <c r="D4" s="34">
        <v>1</v>
      </c>
      <c r="E4" s="35">
        <f t="shared" ref="E4:E47" si="0">C4/D4</f>
        <v>227.95</v>
      </c>
      <c r="F4" s="31">
        <v>18</v>
      </c>
      <c r="G4" s="26"/>
      <c r="H4" s="26"/>
    </row>
    <row r="5" spans="1:8" ht="36" customHeight="1">
      <c r="A5" s="23"/>
      <c r="B5" s="91" t="s">
        <v>2051</v>
      </c>
      <c r="C5" s="312">
        <v>334.3</v>
      </c>
      <c r="D5" s="34">
        <v>1</v>
      </c>
      <c r="E5" s="35">
        <f t="shared" si="0"/>
        <v>334.3</v>
      </c>
      <c r="F5" s="31">
        <v>18</v>
      </c>
      <c r="G5" s="26"/>
      <c r="H5" s="26"/>
    </row>
    <row r="6" spans="1:8" ht="36" customHeight="1">
      <c r="A6" s="23"/>
      <c r="B6" s="399" t="s">
        <v>2777</v>
      </c>
      <c r="C6" s="313">
        <v>242.33</v>
      </c>
      <c r="D6" s="144">
        <v>1</v>
      </c>
      <c r="E6" s="35">
        <f t="shared" si="0"/>
        <v>242.33</v>
      </c>
      <c r="F6" s="48">
        <v>18</v>
      </c>
      <c r="G6" s="26"/>
      <c r="H6" s="26"/>
    </row>
    <row r="7" spans="1:8" ht="36" customHeight="1">
      <c r="A7" s="23"/>
      <c r="B7" s="91" t="s">
        <v>2052</v>
      </c>
      <c r="C7" s="313">
        <v>479.24</v>
      </c>
      <c r="D7" s="33">
        <v>1</v>
      </c>
      <c r="E7" s="35">
        <f t="shared" si="0"/>
        <v>479.24</v>
      </c>
      <c r="F7" s="48">
        <v>18</v>
      </c>
      <c r="G7" s="26"/>
      <c r="H7" s="26"/>
    </row>
    <row r="8" spans="1:8" ht="36" customHeight="1">
      <c r="A8" s="23"/>
      <c r="B8" s="399" t="s">
        <v>2741</v>
      </c>
      <c r="C8" s="313">
        <v>259.77999999999997</v>
      </c>
      <c r="D8" s="33">
        <v>1</v>
      </c>
      <c r="E8" s="35">
        <f t="shared" si="0"/>
        <v>259.77999999999997</v>
      </c>
      <c r="F8" s="48">
        <v>18</v>
      </c>
      <c r="G8" s="26"/>
      <c r="H8" s="26"/>
    </row>
    <row r="9" spans="1:8" ht="36" customHeight="1">
      <c r="A9" s="23"/>
      <c r="B9" s="399" t="s">
        <v>2860</v>
      </c>
      <c r="C9" s="313">
        <v>287.5</v>
      </c>
      <c r="D9" s="33">
        <v>1</v>
      </c>
      <c r="E9" s="35">
        <f t="shared" si="0"/>
        <v>287.5</v>
      </c>
      <c r="F9" s="48">
        <v>18</v>
      </c>
      <c r="G9" s="26"/>
      <c r="H9" s="26"/>
    </row>
    <row r="10" spans="1:8" ht="36" customHeight="1">
      <c r="A10" s="23"/>
      <c r="B10" s="399" t="s">
        <v>2859</v>
      </c>
      <c r="C10" s="313">
        <v>287.5</v>
      </c>
      <c r="D10" s="33">
        <v>1</v>
      </c>
      <c r="E10" s="35">
        <f t="shared" si="0"/>
        <v>287.5</v>
      </c>
      <c r="F10" s="48">
        <v>18</v>
      </c>
      <c r="G10" s="26"/>
      <c r="H10" s="26"/>
    </row>
    <row r="11" spans="1:8" ht="36" customHeight="1">
      <c r="A11" s="23"/>
      <c r="B11" s="399" t="s">
        <v>2740</v>
      </c>
      <c r="C11" s="313">
        <v>259.77999999999997</v>
      </c>
      <c r="D11" s="33">
        <v>1</v>
      </c>
      <c r="E11" s="35">
        <f t="shared" si="0"/>
        <v>259.77999999999997</v>
      </c>
      <c r="F11" s="48">
        <v>18</v>
      </c>
      <c r="G11" s="26"/>
      <c r="H11" s="26"/>
    </row>
    <row r="12" spans="1:8" ht="36" customHeight="1">
      <c r="A12" s="23"/>
      <c r="B12" s="91" t="s">
        <v>2053</v>
      </c>
      <c r="C12" s="313">
        <v>431.2</v>
      </c>
      <c r="D12" s="33">
        <v>1</v>
      </c>
      <c r="E12" s="35">
        <f t="shared" si="0"/>
        <v>431.2</v>
      </c>
      <c r="F12" s="48">
        <v>18</v>
      </c>
      <c r="G12" s="26"/>
      <c r="H12" s="26"/>
    </row>
    <row r="13" spans="1:8" ht="36" customHeight="1">
      <c r="A13" s="23"/>
      <c r="B13" s="399" t="s">
        <v>2742</v>
      </c>
      <c r="C13" s="313">
        <v>310.08999999999997</v>
      </c>
      <c r="D13" s="33">
        <v>1</v>
      </c>
      <c r="E13" s="35">
        <f t="shared" si="0"/>
        <v>310.08999999999997</v>
      </c>
      <c r="F13" s="48">
        <v>18</v>
      </c>
      <c r="G13" s="26"/>
      <c r="H13" s="26"/>
    </row>
    <row r="14" spans="1:8" ht="36" customHeight="1">
      <c r="A14" s="23"/>
      <c r="B14" s="399" t="s">
        <v>2776</v>
      </c>
      <c r="C14" s="313">
        <v>315.23</v>
      </c>
      <c r="D14" s="33">
        <v>1</v>
      </c>
      <c r="E14" s="35">
        <f t="shared" si="0"/>
        <v>315.23</v>
      </c>
      <c r="F14" s="48">
        <v>18</v>
      </c>
      <c r="G14" s="26"/>
      <c r="H14" s="26"/>
    </row>
    <row r="15" spans="1:8" ht="36" customHeight="1">
      <c r="A15" s="23"/>
      <c r="B15" s="91" t="s">
        <v>2054</v>
      </c>
      <c r="C15" s="313">
        <v>283.95999999999998</v>
      </c>
      <c r="D15" s="33">
        <v>1</v>
      </c>
      <c r="E15" s="35">
        <f t="shared" si="0"/>
        <v>283.95999999999998</v>
      </c>
      <c r="F15" s="48">
        <v>18</v>
      </c>
      <c r="G15" s="26"/>
      <c r="H15" s="26"/>
    </row>
    <row r="16" spans="1:8" ht="58.5" customHeight="1">
      <c r="A16" s="23"/>
      <c r="B16" s="399" t="s">
        <v>2779</v>
      </c>
      <c r="C16" s="313">
        <v>259.77999999999997</v>
      </c>
      <c r="D16" s="33">
        <v>1</v>
      </c>
      <c r="E16" s="35">
        <f t="shared" si="0"/>
        <v>259.77999999999997</v>
      </c>
      <c r="F16" s="48">
        <v>18</v>
      </c>
      <c r="G16" s="26"/>
      <c r="H16" s="26"/>
    </row>
    <row r="17" spans="1:8" ht="36" customHeight="1">
      <c r="A17" s="23"/>
      <c r="B17" s="399" t="s">
        <v>2778</v>
      </c>
      <c r="C17" s="313">
        <v>310.08999999999997</v>
      </c>
      <c r="D17" s="33">
        <v>1</v>
      </c>
      <c r="E17" s="35">
        <f t="shared" si="0"/>
        <v>310.08999999999997</v>
      </c>
      <c r="F17" s="48">
        <v>18</v>
      </c>
      <c r="G17" s="26"/>
      <c r="H17" s="26"/>
    </row>
    <row r="18" spans="1:8" ht="36" customHeight="1">
      <c r="A18" s="23"/>
      <c r="B18" s="91" t="s">
        <v>2055</v>
      </c>
      <c r="C18" s="313">
        <v>552.54999999999995</v>
      </c>
      <c r="D18" s="33">
        <v>1</v>
      </c>
      <c r="E18" s="35">
        <f t="shared" si="0"/>
        <v>552.54999999999995</v>
      </c>
      <c r="F18" s="48">
        <v>18</v>
      </c>
      <c r="G18" s="26"/>
      <c r="H18" s="26"/>
    </row>
    <row r="19" spans="1:8" ht="36" customHeight="1">
      <c r="A19" s="23"/>
      <c r="B19" s="91" t="s">
        <v>2056</v>
      </c>
      <c r="C19" s="313">
        <v>334.3</v>
      </c>
      <c r="D19" s="33">
        <v>1</v>
      </c>
      <c r="E19" s="35">
        <f t="shared" si="0"/>
        <v>334.3</v>
      </c>
      <c r="F19" s="48">
        <v>18</v>
      </c>
      <c r="G19" s="26"/>
      <c r="H19" s="26"/>
    </row>
    <row r="20" spans="1:8" ht="36" customHeight="1">
      <c r="A20" s="23"/>
      <c r="B20" s="91" t="s">
        <v>2057</v>
      </c>
      <c r="C20" s="313">
        <v>334.3</v>
      </c>
      <c r="D20" s="33">
        <v>1</v>
      </c>
      <c r="E20" s="35">
        <f t="shared" si="0"/>
        <v>334.3</v>
      </c>
      <c r="F20" s="48">
        <v>18</v>
      </c>
      <c r="G20" s="26"/>
      <c r="H20" s="26"/>
    </row>
    <row r="21" spans="1:8" ht="36" customHeight="1">
      <c r="A21" s="23"/>
      <c r="B21" s="91" t="s">
        <v>2058</v>
      </c>
      <c r="C21" s="313">
        <v>309.24</v>
      </c>
      <c r="D21" s="33">
        <v>1</v>
      </c>
      <c r="E21" s="35">
        <f t="shared" si="0"/>
        <v>309.24</v>
      </c>
      <c r="F21" s="48">
        <v>18</v>
      </c>
      <c r="G21" s="26"/>
      <c r="H21" s="26"/>
    </row>
    <row r="22" spans="1:8" ht="36" customHeight="1">
      <c r="A22" s="23"/>
      <c r="B22" s="91" t="s">
        <v>2059</v>
      </c>
      <c r="C22" s="313">
        <v>334.3</v>
      </c>
      <c r="D22" s="33">
        <v>1</v>
      </c>
      <c r="E22" s="35">
        <f t="shared" si="0"/>
        <v>334.3</v>
      </c>
      <c r="F22" s="48">
        <v>18</v>
      </c>
      <c r="G22" s="26"/>
      <c r="H22" s="26"/>
    </row>
    <row r="23" spans="1:8" ht="36" customHeight="1">
      <c r="A23" s="23"/>
      <c r="B23" s="91" t="s">
        <v>2060</v>
      </c>
      <c r="C23" s="313">
        <v>334.3</v>
      </c>
      <c r="D23" s="33">
        <v>1</v>
      </c>
      <c r="E23" s="35">
        <f t="shared" si="0"/>
        <v>334.3</v>
      </c>
      <c r="F23" s="48">
        <v>18</v>
      </c>
      <c r="G23" s="26"/>
      <c r="H23" s="26"/>
    </row>
    <row r="24" spans="1:8" ht="36" customHeight="1">
      <c r="A24" s="23"/>
      <c r="B24" s="91" t="s">
        <v>2061</v>
      </c>
      <c r="C24" s="313">
        <v>334.3</v>
      </c>
      <c r="D24" s="33">
        <v>1</v>
      </c>
      <c r="E24" s="35">
        <f t="shared" si="0"/>
        <v>334.3</v>
      </c>
      <c r="F24" s="48">
        <v>18</v>
      </c>
      <c r="G24" s="26"/>
      <c r="H24" s="26"/>
    </row>
    <row r="25" spans="1:8" ht="36" customHeight="1">
      <c r="A25" s="23"/>
      <c r="B25" s="91" t="s">
        <v>2062</v>
      </c>
      <c r="C25" s="313">
        <v>334.3</v>
      </c>
      <c r="D25" s="33">
        <v>1</v>
      </c>
      <c r="E25" s="35">
        <f t="shared" si="0"/>
        <v>334.3</v>
      </c>
      <c r="F25" s="48">
        <v>18</v>
      </c>
      <c r="G25" s="26"/>
      <c r="H25" s="26"/>
    </row>
    <row r="26" spans="1:8" ht="36" customHeight="1">
      <c r="A26" s="23"/>
      <c r="B26" s="91" t="s">
        <v>2063</v>
      </c>
      <c r="C26" s="313">
        <v>424.05</v>
      </c>
      <c r="D26" s="33">
        <v>1</v>
      </c>
      <c r="E26" s="35">
        <f t="shared" si="0"/>
        <v>424.05</v>
      </c>
      <c r="F26" s="48">
        <v>18</v>
      </c>
      <c r="G26" s="26"/>
      <c r="H26" s="26"/>
    </row>
    <row r="27" spans="1:8" ht="36" customHeight="1">
      <c r="A27" s="23"/>
      <c r="B27" s="91" t="s">
        <v>2064</v>
      </c>
      <c r="C27" s="313">
        <v>321.23</v>
      </c>
      <c r="D27" s="33">
        <v>1</v>
      </c>
      <c r="E27" s="35">
        <f t="shared" si="0"/>
        <v>321.23</v>
      </c>
      <c r="F27" s="48">
        <v>18</v>
      </c>
      <c r="G27" s="26"/>
      <c r="H27" s="26"/>
    </row>
    <row r="28" spans="1:8" ht="36" customHeight="1">
      <c r="A28" s="23"/>
      <c r="B28" s="91" t="s">
        <v>2065</v>
      </c>
      <c r="C28" s="313">
        <v>325.49</v>
      </c>
      <c r="D28" s="33">
        <v>1</v>
      </c>
      <c r="E28" s="35">
        <f t="shared" si="0"/>
        <v>325.49</v>
      </c>
      <c r="F28" s="48">
        <v>18</v>
      </c>
      <c r="G28" s="26"/>
      <c r="H28" s="26"/>
    </row>
    <row r="29" spans="1:8" ht="36" customHeight="1">
      <c r="A29" s="23"/>
      <c r="B29" s="91" t="s">
        <v>2066</v>
      </c>
      <c r="C29" s="313">
        <v>456.91</v>
      </c>
      <c r="D29" s="33">
        <v>1</v>
      </c>
      <c r="E29" s="35">
        <f t="shared" si="0"/>
        <v>456.91</v>
      </c>
      <c r="F29" s="48">
        <v>18</v>
      </c>
      <c r="G29" s="26"/>
      <c r="H29" s="26"/>
    </row>
    <row r="30" spans="1:8" ht="36" customHeight="1">
      <c r="A30" s="23"/>
      <c r="B30" s="399" t="s">
        <v>2775</v>
      </c>
      <c r="C30" s="313">
        <v>248.48</v>
      </c>
      <c r="D30" s="33">
        <v>1</v>
      </c>
      <c r="E30" s="35">
        <f t="shared" si="0"/>
        <v>248.48</v>
      </c>
      <c r="F30" s="48">
        <v>18</v>
      </c>
      <c r="G30" s="26"/>
      <c r="H30" s="26"/>
    </row>
    <row r="31" spans="1:8" ht="36" customHeight="1">
      <c r="A31" s="23"/>
      <c r="B31" s="399" t="s">
        <v>2750</v>
      </c>
      <c r="C31" s="313">
        <v>501.06</v>
      </c>
      <c r="D31" s="33">
        <v>1</v>
      </c>
      <c r="E31" s="35">
        <f t="shared" si="0"/>
        <v>501.06</v>
      </c>
      <c r="F31" s="48">
        <v>18</v>
      </c>
      <c r="G31" s="26"/>
      <c r="H31" s="26"/>
    </row>
    <row r="32" spans="1:8" ht="36" customHeight="1">
      <c r="A32" s="23"/>
      <c r="B32" s="399" t="s">
        <v>2910</v>
      </c>
      <c r="C32" s="313">
        <v>796</v>
      </c>
      <c r="D32" s="33">
        <v>1</v>
      </c>
      <c r="E32" s="35">
        <f t="shared" si="0"/>
        <v>796</v>
      </c>
      <c r="F32" s="48">
        <v>18</v>
      </c>
      <c r="G32" s="26"/>
      <c r="H32" s="26"/>
    </row>
    <row r="33" spans="1:8" ht="36" customHeight="1">
      <c r="A33" s="23"/>
      <c r="B33" s="399" t="s">
        <v>2752</v>
      </c>
      <c r="C33" s="313">
        <v>549.33000000000004</v>
      </c>
      <c r="D33" s="33">
        <v>1</v>
      </c>
      <c r="E33" s="35">
        <f t="shared" si="0"/>
        <v>549.33000000000004</v>
      </c>
      <c r="F33" s="48">
        <v>18</v>
      </c>
      <c r="G33" s="26"/>
      <c r="H33" s="26"/>
    </row>
    <row r="34" spans="1:8" ht="36" customHeight="1">
      <c r="A34" s="23"/>
      <c r="B34" s="399" t="s">
        <v>2751</v>
      </c>
      <c r="C34" s="313">
        <v>427.14</v>
      </c>
      <c r="D34" s="33">
        <v>1</v>
      </c>
      <c r="E34" s="35">
        <f t="shared" si="0"/>
        <v>427.14</v>
      </c>
      <c r="F34" s="48">
        <v>18</v>
      </c>
      <c r="G34" s="26"/>
      <c r="H34" s="26"/>
    </row>
    <row r="35" spans="1:8" ht="36" customHeight="1">
      <c r="A35" s="23"/>
      <c r="B35" s="399" t="s">
        <v>2774</v>
      </c>
      <c r="C35" s="313">
        <v>427.14</v>
      </c>
      <c r="D35" s="33">
        <v>1</v>
      </c>
      <c r="E35" s="35">
        <f t="shared" si="0"/>
        <v>427.14</v>
      </c>
      <c r="F35" s="48">
        <v>18</v>
      </c>
      <c r="G35" s="26"/>
      <c r="H35" s="26"/>
    </row>
    <row r="36" spans="1:8" ht="36" customHeight="1">
      <c r="A36" s="23"/>
      <c r="B36" s="400" t="s">
        <v>2744</v>
      </c>
      <c r="C36" s="313">
        <v>272.10000000000002</v>
      </c>
      <c r="D36" s="33">
        <v>1</v>
      </c>
      <c r="E36" s="35">
        <f t="shared" si="0"/>
        <v>272.10000000000002</v>
      </c>
      <c r="F36" s="48">
        <v>18</v>
      </c>
      <c r="G36" s="26"/>
      <c r="H36" s="26"/>
    </row>
    <row r="37" spans="1:8" ht="36" customHeight="1">
      <c r="A37" s="23"/>
      <c r="B37" s="400" t="s">
        <v>2745</v>
      </c>
      <c r="C37" s="313">
        <v>406.61</v>
      </c>
      <c r="D37" s="33">
        <v>1</v>
      </c>
      <c r="E37" s="35">
        <f t="shared" si="0"/>
        <v>406.61</v>
      </c>
      <c r="F37" s="48">
        <v>18</v>
      </c>
      <c r="G37" s="26"/>
      <c r="H37" s="26"/>
    </row>
    <row r="38" spans="1:8" ht="66" customHeight="1">
      <c r="A38" s="23"/>
      <c r="B38" s="400" t="s">
        <v>2747</v>
      </c>
      <c r="C38" s="313">
        <v>622.23</v>
      </c>
      <c r="D38" s="33">
        <v>1</v>
      </c>
      <c r="E38" s="35">
        <f t="shared" si="0"/>
        <v>622.23</v>
      </c>
      <c r="F38" s="48">
        <v>18</v>
      </c>
      <c r="G38" s="26"/>
      <c r="H38" s="26"/>
    </row>
    <row r="39" spans="1:8" ht="36" customHeight="1">
      <c r="A39" s="23"/>
      <c r="B39" s="400" t="s">
        <v>2748</v>
      </c>
      <c r="C39" s="313">
        <v>594.66</v>
      </c>
      <c r="D39" s="33">
        <v>1</v>
      </c>
      <c r="E39" s="35">
        <f t="shared" si="0"/>
        <v>594.66</v>
      </c>
      <c r="F39" s="48">
        <v>18</v>
      </c>
      <c r="G39" s="26"/>
      <c r="H39" s="26"/>
    </row>
    <row r="40" spans="1:8" ht="64.5" customHeight="1">
      <c r="A40" s="23"/>
      <c r="B40" s="400" t="s">
        <v>2749</v>
      </c>
      <c r="C40" s="313">
        <v>427.14</v>
      </c>
      <c r="D40" s="33">
        <v>1</v>
      </c>
      <c r="E40" s="35">
        <f t="shared" si="0"/>
        <v>427.14</v>
      </c>
      <c r="F40" s="48">
        <v>18</v>
      </c>
      <c r="G40" s="26"/>
      <c r="H40" s="26"/>
    </row>
    <row r="41" spans="1:8" ht="36" customHeight="1">
      <c r="A41" s="23"/>
      <c r="B41" s="399" t="s">
        <v>2780</v>
      </c>
      <c r="C41" s="313">
        <v>546.25</v>
      </c>
      <c r="D41" s="33">
        <v>1</v>
      </c>
      <c r="E41" s="35">
        <f t="shared" si="0"/>
        <v>546.25</v>
      </c>
      <c r="F41" s="48">
        <v>18</v>
      </c>
      <c r="G41" s="26"/>
      <c r="H41" s="26"/>
    </row>
    <row r="42" spans="1:8" ht="36" customHeight="1">
      <c r="A42" s="23"/>
      <c r="B42" s="91" t="s">
        <v>2067</v>
      </c>
      <c r="C42" s="313">
        <v>466.61</v>
      </c>
      <c r="D42" s="33">
        <v>1</v>
      </c>
      <c r="E42" s="35">
        <f t="shared" si="0"/>
        <v>466.61</v>
      </c>
      <c r="F42" s="48">
        <v>18</v>
      </c>
      <c r="G42" s="26"/>
      <c r="H42" s="26"/>
    </row>
    <row r="43" spans="1:8" ht="60.75" customHeight="1">
      <c r="A43" s="23"/>
      <c r="B43" s="399" t="s">
        <v>2746</v>
      </c>
      <c r="C43" s="313">
        <v>427.14</v>
      </c>
      <c r="D43" s="33">
        <v>1</v>
      </c>
      <c r="E43" s="35">
        <f t="shared" si="0"/>
        <v>427.14</v>
      </c>
      <c r="F43" s="48">
        <v>18</v>
      </c>
      <c r="G43" s="26"/>
      <c r="H43" s="26"/>
    </row>
    <row r="44" spans="1:8" ht="36" customHeight="1">
      <c r="A44" s="23"/>
      <c r="B44" s="91" t="s">
        <v>2068</v>
      </c>
      <c r="C44" s="313">
        <v>296.35000000000002</v>
      </c>
      <c r="D44" s="33">
        <v>1</v>
      </c>
      <c r="E44" s="35">
        <f t="shared" si="0"/>
        <v>296.35000000000002</v>
      </c>
      <c r="F44" s="48">
        <v>18</v>
      </c>
      <c r="G44" s="26"/>
      <c r="H44" s="26"/>
    </row>
    <row r="45" spans="1:8" ht="36" customHeight="1">
      <c r="A45" s="23"/>
      <c r="B45" s="91" t="s">
        <v>2069</v>
      </c>
      <c r="C45" s="313">
        <v>444.18</v>
      </c>
      <c r="D45" s="33">
        <v>1</v>
      </c>
      <c r="E45" s="35">
        <f t="shared" si="0"/>
        <v>444.18</v>
      </c>
      <c r="F45" s="48">
        <v>18</v>
      </c>
      <c r="G45" s="26"/>
      <c r="H45" s="26"/>
    </row>
    <row r="46" spans="1:8" ht="36" customHeight="1">
      <c r="A46" s="23"/>
      <c r="B46" s="27" t="s">
        <v>2070</v>
      </c>
      <c r="C46" s="313">
        <v>561</v>
      </c>
      <c r="D46" s="33">
        <v>1</v>
      </c>
      <c r="E46" s="35">
        <f t="shared" si="0"/>
        <v>561</v>
      </c>
      <c r="F46" s="48">
        <v>18</v>
      </c>
      <c r="G46" s="26"/>
      <c r="H46" s="26"/>
    </row>
    <row r="47" spans="1:8" ht="36" customHeight="1">
      <c r="A47" s="23"/>
      <c r="B47" s="27" t="s">
        <v>2178</v>
      </c>
      <c r="C47" s="313">
        <v>423.06</v>
      </c>
      <c r="D47" s="33">
        <v>1</v>
      </c>
      <c r="E47" s="35">
        <f t="shared" si="0"/>
        <v>423.06</v>
      </c>
      <c r="F47" s="48">
        <v>18</v>
      </c>
      <c r="G47" s="26"/>
      <c r="H47" s="26"/>
    </row>
    <row r="48" spans="1:8" ht="36" customHeight="1">
      <c r="A48" s="283"/>
      <c r="B48" s="602" t="s">
        <v>392</v>
      </c>
      <c r="C48" s="602"/>
      <c r="D48" s="602"/>
      <c r="E48" s="602"/>
      <c r="F48" s="602"/>
      <c r="G48" s="26"/>
      <c r="H48" s="26"/>
    </row>
    <row r="49" spans="1:8" ht="36" customHeight="1">
      <c r="A49" s="23"/>
      <c r="B49" s="24" t="s">
        <v>2071</v>
      </c>
      <c r="C49" s="314">
        <v>485.28</v>
      </c>
      <c r="D49" s="139">
        <v>1</v>
      </c>
      <c r="E49" s="140">
        <f t="shared" ref="E49:E84" si="1">C49</f>
        <v>485.28</v>
      </c>
      <c r="F49" s="141">
        <v>18</v>
      </c>
      <c r="G49" s="26"/>
      <c r="H49" s="26"/>
    </row>
    <row r="50" spans="1:8" ht="36" customHeight="1">
      <c r="A50" s="23"/>
      <c r="B50" s="24" t="s">
        <v>2072</v>
      </c>
      <c r="C50" s="313">
        <v>322.8</v>
      </c>
      <c r="D50" s="33">
        <v>1</v>
      </c>
      <c r="E50" s="30">
        <f t="shared" si="1"/>
        <v>322.8</v>
      </c>
      <c r="F50" s="48">
        <v>18</v>
      </c>
      <c r="G50" s="26"/>
      <c r="H50" s="26"/>
    </row>
    <row r="51" spans="1:8" ht="36" customHeight="1">
      <c r="A51" s="23"/>
      <c r="B51" s="24" t="s">
        <v>2073</v>
      </c>
      <c r="C51" s="314">
        <v>339.5</v>
      </c>
      <c r="D51" s="142">
        <v>1</v>
      </c>
      <c r="E51" s="140">
        <f t="shared" si="1"/>
        <v>339.5</v>
      </c>
      <c r="F51" s="143">
        <v>18</v>
      </c>
      <c r="G51" s="26"/>
      <c r="H51" s="26"/>
    </row>
    <row r="52" spans="1:8" ht="36" customHeight="1">
      <c r="A52" s="23"/>
      <c r="B52" s="24" t="s">
        <v>2074</v>
      </c>
      <c r="C52" s="314">
        <v>489.11</v>
      </c>
      <c r="D52" s="142">
        <v>1</v>
      </c>
      <c r="E52" s="140">
        <f t="shared" si="1"/>
        <v>489.11</v>
      </c>
      <c r="F52" s="143">
        <v>18</v>
      </c>
      <c r="G52" s="26"/>
      <c r="H52" s="26"/>
    </row>
    <row r="53" spans="1:8" ht="36" customHeight="1">
      <c r="A53" s="23"/>
      <c r="B53" s="183" t="s">
        <v>2075</v>
      </c>
      <c r="C53" s="314">
        <v>531.30999999999995</v>
      </c>
      <c r="D53" s="142">
        <v>1</v>
      </c>
      <c r="E53" s="140">
        <f t="shared" si="1"/>
        <v>531.30999999999995</v>
      </c>
      <c r="F53" s="143">
        <v>18</v>
      </c>
      <c r="G53" s="26"/>
      <c r="H53" s="26"/>
    </row>
    <row r="54" spans="1:8" ht="36" customHeight="1">
      <c r="A54" s="23"/>
      <c r="B54" s="24" t="s">
        <v>2076</v>
      </c>
      <c r="C54" s="314">
        <v>485.28</v>
      </c>
      <c r="D54" s="142">
        <v>1</v>
      </c>
      <c r="E54" s="140">
        <f t="shared" si="1"/>
        <v>485.28</v>
      </c>
      <c r="F54" s="143">
        <v>18</v>
      </c>
      <c r="G54" s="26"/>
      <c r="H54" s="26"/>
    </row>
    <row r="55" spans="1:8" ht="36" customHeight="1">
      <c r="A55" s="23"/>
      <c r="B55" s="24" t="s">
        <v>2077</v>
      </c>
      <c r="C55" s="314">
        <v>525.54999999999995</v>
      </c>
      <c r="D55" s="142">
        <v>1</v>
      </c>
      <c r="E55" s="140">
        <f t="shared" si="1"/>
        <v>525.54999999999995</v>
      </c>
      <c r="F55" s="143">
        <v>18</v>
      </c>
      <c r="G55" s="26"/>
      <c r="H55" s="26"/>
    </row>
    <row r="56" spans="1:8" ht="36" customHeight="1">
      <c r="A56" s="23"/>
      <c r="B56" s="24" t="s">
        <v>2078</v>
      </c>
      <c r="C56" s="314">
        <v>637.21</v>
      </c>
      <c r="D56" s="139">
        <v>1</v>
      </c>
      <c r="E56" s="140">
        <f t="shared" si="1"/>
        <v>637.21</v>
      </c>
      <c r="F56" s="141">
        <v>18</v>
      </c>
      <c r="G56" s="26"/>
      <c r="H56" s="26"/>
    </row>
    <row r="57" spans="1:8" ht="36" customHeight="1">
      <c r="A57" s="23"/>
      <c r="B57" s="24" t="s">
        <v>2079</v>
      </c>
      <c r="C57" s="312">
        <v>491.6</v>
      </c>
      <c r="D57" s="34">
        <v>1</v>
      </c>
      <c r="E57" s="35">
        <f t="shared" si="1"/>
        <v>491.6</v>
      </c>
      <c r="F57" s="31">
        <v>18</v>
      </c>
      <c r="G57" s="26"/>
      <c r="H57" s="26"/>
    </row>
    <row r="58" spans="1:8" ht="36" customHeight="1">
      <c r="A58" s="23"/>
      <c r="B58" s="24" t="s">
        <v>2080</v>
      </c>
      <c r="C58" s="312">
        <v>485.28</v>
      </c>
      <c r="D58" s="34">
        <v>1</v>
      </c>
      <c r="E58" s="35">
        <f t="shared" si="1"/>
        <v>485.28</v>
      </c>
      <c r="F58" s="31">
        <v>18</v>
      </c>
      <c r="G58" s="26"/>
      <c r="H58" s="26"/>
    </row>
    <row r="59" spans="1:8" ht="36" customHeight="1">
      <c r="A59" s="23"/>
      <c r="B59" s="24" t="s">
        <v>2081</v>
      </c>
      <c r="C59" s="312">
        <v>485.28</v>
      </c>
      <c r="D59" s="34">
        <v>1</v>
      </c>
      <c r="E59" s="35">
        <f t="shared" si="1"/>
        <v>485.28</v>
      </c>
      <c r="F59" s="31">
        <v>18</v>
      </c>
      <c r="G59" s="26"/>
      <c r="H59" s="26"/>
    </row>
    <row r="60" spans="1:8" ht="36" customHeight="1">
      <c r="A60" s="23"/>
      <c r="B60" s="24" t="s">
        <v>2082</v>
      </c>
      <c r="C60" s="312">
        <v>485.28</v>
      </c>
      <c r="D60" s="34">
        <v>1</v>
      </c>
      <c r="E60" s="35">
        <f t="shared" si="1"/>
        <v>485.28</v>
      </c>
      <c r="F60" s="31">
        <v>18</v>
      </c>
      <c r="G60" s="26"/>
      <c r="H60" s="26"/>
    </row>
    <row r="61" spans="1:8" ht="36" customHeight="1">
      <c r="A61" s="23"/>
      <c r="B61" s="24" t="s">
        <v>2083</v>
      </c>
      <c r="C61" s="312">
        <v>492.51</v>
      </c>
      <c r="D61" s="34">
        <v>1</v>
      </c>
      <c r="E61" s="35">
        <f t="shared" si="1"/>
        <v>492.51</v>
      </c>
      <c r="F61" s="31">
        <v>18</v>
      </c>
      <c r="G61" s="26"/>
      <c r="H61" s="26"/>
    </row>
    <row r="62" spans="1:8" ht="36" customHeight="1">
      <c r="A62" s="23"/>
      <c r="B62" s="24" t="s">
        <v>2084</v>
      </c>
      <c r="C62" s="312">
        <v>492.51</v>
      </c>
      <c r="D62" s="34">
        <v>1</v>
      </c>
      <c r="E62" s="35">
        <f t="shared" si="1"/>
        <v>492.51</v>
      </c>
      <c r="F62" s="31">
        <v>18</v>
      </c>
      <c r="G62" s="26"/>
      <c r="H62" s="26"/>
    </row>
    <row r="63" spans="1:8" ht="36" customHeight="1">
      <c r="A63" s="23"/>
      <c r="B63" s="24" t="s">
        <v>2085</v>
      </c>
      <c r="C63" s="312">
        <v>492.51</v>
      </c>
      <c r="D63" s="34">
        <v>1</v>
      </c>
      <c r="E63" s="35">
        <f t="shared" si="1"/>
        <v>492.51</v>
      </c>
      <c r="F63" s="31">
        <v>18</v>
      </c>
      <c r="G63" s="26"/>
      <c r="H63" s="26"/>
    </row>
    <row r="64" spans="1:8" ht="36" customHeight="1">
      <c r="A64" s="23"/>
      <c r="B64" s="24" t="s">
        <v>2086</v>
      </c>
      <c r="C64" s="312">
        <v>492.51</v>
      </c>
      <c r="D64" s="34">
        <v>1</v>
      </c>
      <c r="E64" s="35">
        <f t="shared" si="1"/>
        <v>492.51</v>
      </c>
      <c r="F64" s="31">
        <v>18</v>
      </c>
      <c r="G64" s="26"/>
      <c r="H64" s="26"/>
    </row>
    <row r="65" spans="1:8" ht="36" customHeight="1">
      <c r="A65" s="23"/>
      <c r="B65" s="24" t="s">
        <v>2087</v>
      </c>
      <c r="C65" s="312">
        <v>492.51</v>
      </c>
      <c r="D65" s="34">
        <v>1</v>
      </c>
      <c r="E65" s="35">
        <f t="shared" si="1"/>
        <v>492.51</v>
      </c>
      <c r="F65" s="31">
        <v>18</v>
      </c>
      <c r="G65" s="26"/>
      <c r="H65" s="26"/>
    </row>
    <row r="66" spans="1:8" ht="36" customHeight="1">
      <c r="A66" s="23"/>
      <c r="B66" s="24" t="s">
        <v>2088</v>
      </c>
      <c r="C66" s="312">
        <v>420.93</v>
      </c>
      <c r="D66" s="34">
        <v>1</v>
      </c>
      <c r="E66" s="35">
        <f t="shared" si="1"/>
        <v>420.93</v>
      </c>
      <c r="F66" s="31">
        <v>18</v>
      </c>
      <c r="G66" s="26"/>
      <c r="H66" s="26"/>
    </row>
    <row r="67" spans="1:8" ht="36" customHeight="1">
      <c r="A67" s="23"/>
      <c r="B67" s="24" t="s">
        <v>2089</v>
      </c>
      <c r="C67" s="312">
        <v>492.51</v>
      </c>
      <c r="D67" s="34">
        <v>1</v>
      </c>
      <c r="E67" s="35">
        <f t="shared" si="1"/>
        <v>492.51</v>
      </c>
      <c r="F67" s="31">
        <v>18</v>
      </c>
      <c r="G67" s="26"/>
      <c r="H67" s="26"/>
    </row>
    <row r="68" spans="1:8" ht="36" customHeight="1">
      <c r="A68" s="23"/>
      <c r="B68" s="24" t="s">
        <v>2090</v>
      </c>
      <c r="C68" s="312">
        <v>150.82</v>
      </c>
      <c r="D68" s="34">
        <v>1</v>
      </c>
      <c r="E68" s="35">
        <f t="shared" si="1"/>
        <v>150.82</v>
      </c>
      <c r="F68" s="31">
        <v>18</v>
      </c>
      <c r="G68" s="26"/>
      <c r="H68" s="26"/>
    </row>
    <row r="69" spans="1:8" ht="36" customHeight="1">
      <c r="A69" s="23"/>
      <c r="B69" s="24" t="s">
        <v>1802</v>
      </c>
      <c r="C69" s="312">
        <v>118.93</v>
      </c>
      <c r="D69" s="34">
        <v>1</v>
      </c>
      <c r="E69" s="35">
        <f t="shared" si="1"/>
        <v>118.93</v>
      </c>
      <c r="F69" s="31">
        <v>18</v>
      </c>
      <c r="G69" s="26"/>
      <c r="H69" s="26"/>
    </row>
    <row r="70" spans="1:8" ht="36" customHeight="1">
      <c r="A70" s="23"/>
      <c r="B70" s="24" t="s">
        <v>1803</v>
      </c>
      <c r="C70" s="313">
        <v>448.84</v>
      </c>
      <c r="D70" s="34">
        <v>1</v>
      </c>
      <c r="E70" s="30">
        <f t="shared" si="1"/>
        <v>448.84</v>
      </c>
      <c r="F70" s="31">
        <v>18</v>
      </c>
      <c r="G70" s="26"/>
      <c r="H70" s="26"/>
    </row>
    <row r="71" spans="1:8" ht="36" customHeight="1">
      <c r="A71" s="23"/>
      <c r="B71" s="24" t="s">
        <v>1804</v>
      </c>
      <c r="C71" s="313">
        <v>489.5</v>
      </c>
      <c r="D71" s="33">
        <v>1</v>
      </c>
      <c r="E71" s="30">
        <f t="shared" si="1"/>
        <v>489.5</v>
      </c>
      <c r="F71" s="31">
        <v>18</v>
      </c>
      <c r="G71" s="26"/>
      <c r="H71" s="26"/>
    </row>
    <row r="72" spans="1:8" ht="36" customHeight="1">
      <c r="A72" s="23"/>
      <c r="B72" s="24" t="s">
        <v>1805</v>
      </c>
      <c r="C72" s="312">
        <v>489.5</v>
      </c>
      <c r="D72" s="34">
        <v>1</v>
      </c>
      <c r="E72" s="35">
        <f t="shared" si="1"/>
        <v>489.5</v>
      </c>
      <c r="F72" s="31">
        <v>18</v>
      </c>
      <c r="G72" s="26"/>
      <c r="H72" s="26"/>
    </row>
    <row r="73" spans="1:8" ht="36" customHeight="1">
      <c r="A73" s="23"/>
      <c r="B73" s="24" t="s">
        <v>2091</v>
      </c>
      <c r="C73" s="312">
        <v>441.17</v>
      </c>
      <c r="D73" s="34">
        <v>1</v>
      </c>
      <c r="E73" s="35">
        <f t="shared" si="1"/>
        <v>441.17</v>
      </c>
      <c r="F73" s="31">
        <v>18</v>
      </c>
      <c r="G73" s="26"/>
      <c r="H73" s="26"/>
    </row>
    <row r="74" spans="1:8" ht="36" customHeight="1">
      <c r="A74" s="23"/>
      <c r="B74" s="24" t="s">
        <v>2092</v>
      </c>
      <c r="C74" s="314">
        <v>484.34</v>
      </c>
      <c r="D74" s="33">
        <v>1</v>
      </c>
      <c r="E74" s="30">
        <f t="shared" si="1"/>
        <v>484.34</v>
      </c>
      <c r="F74" s="31">
        <v>18</v>
      </c>
      <c r="G74" s="26"/>
      <c r="H74" s="26"/>
    </row>
    <row r="75" spans="1:8" ht="36" customHeight="1">
      <c r="A75" s="23"/>
      <c r="B75" s="24" t="s">
        <v>2093</v>
      </c>
      <c r="C75" s="312">
        <v>348.13</v>
      </c>
      <c r="D75" s="34">
        <v>1</v>
      </c>
      <c r="E75" s="35">
        <f t="shared" si="1"/>
        <v>348.13</v>
      </c>
      <c r="F75" s="31">
        <v>18</v>
      </c>
      <c r="G75" s="26"/>
      <c r="H75" s="26"/>
    </row>
    <row r="76" spans="1:8" ht="36" customHeight="1">
      <c r="A76" s="23"/>
      <c r="B76" s="24" t="s">
        <v>2094</v>
      </c>
      <c r="C76" s="312">
        <v>348.13</v>
      </c>
      <c r="D76" s="34">
        <v>1</v>
      </c>
      <c r="E76" s="35">
        <f t="shared" si="1"/>
        <v>348.13</v>
      </c>
      <c r="F76" s="31">
        <v>18</v>
      </c>
      <c r="G76" s="26"/>
      <c r="H76" s="26"/>
    </row>
    <row r="77" spans="1:8" ht="36" customHeight="1">
      <c r="A77" s="23"/>
      <c r="B77" s="24" t="s">
        <v>2095</v>
      </c>
      <c r="C77" s="312">
        <v>348.13</v>
      </c>
      <c r="D77" s="34">
        <v>1</v>
      </c>
      <c r="E77" s="35">
        <f t="shared" si="1"/>
        <v>348.13</v>
      </c>
      <c r="F77" s="31">
        <v>18</v>
      </c>
      <c r="G77" s="26"/>
      <c r="H77" s="26"/>
    </row>
    <row r="78" spans="1:8" ht="36" customHeight="1">
      <c r="A78" s="23"/>
      <c r="B78" s="24" t="s">
        <v>1806</v>
      </c>
      <c r="C78" s="312">
        <v>348.13</v>
      </c>
      <c r="D78" s="34">
        <v>1</v>
      </c>
      <c r="E78" s="35">
        <f t="shared" si="1"/>
        <v>348.13</v>
      </c>
      <c r="F78" s="31">
        <v>18</v>
      </c>
      <c r="G78" s="26"/>
      <c r="H78" s="26"/>
    </row>
    <row r="79" spans="1:8" ht="36" customHeight="1">
      <c r="A79" s="23"/>
      <c r="B79" s="24" t="s">
        <v>1807</v>
      </c>
      <c r="C79" s="312">
        <v>348.13</v>
      </c>
      <c r="D79" s="34">
        <v>1</v>
      </c>
      <c r="E79" s="35">
        <f t="shared" si="1"/>
        <v>348.13</v>
      </c>
      <c r="F79" s="31">
        <v>18</v>
      </c>
      <c r="G79" s="26"/>
      <c r="H79" s="26"/>
    </row>
    <row r="80" spans="1:8" ht="36" customHeight="1">
      <c r="A80" s="23"/>
      <c r="B80" s="24" t="s">
        <v>2794</v>
      </c>
      <c r="C80" s="312">
        <v>348.13</v>
      </c>
      <c r="D80" s="34">
        <v>1</v>
      </c>
      <c r="E80" s="35">
        <f t="shared" si="1"/>
        <v>348.13</v>
      </c>
      <c r="F80" s="31">
        <v>18</v>
      </c>
      <c r="G80" s="26"/>
      <c r="H80" s="26"/>
    </row>
    <row r="81" spans="1:8" ht="36" customHeight="1">
      <c r="A81" s="23"/>
      <c r="B81" s="24" t="s">
        <v>1808</v>
      </c>
      <c r="C81" s="312">
        <v>339.69</v>
      </c>
      <c r="D81" s="34">
        <v>1</v>
      </c>
      <c r="E81" s="35">
        <f t="shared" si="1"/>
        <v>339.69</v>
      </c>
      <c r="F81" s="31">
        <v>18</v>
      </c>
      <c r="G81" s="26"/>
      <c r="H81" s="26"/>
    </row>
    <row r="82" spans="1:8" ht="36" customHeight="1">
      <c r="A82" s="23"/>
      <c r="B82" s="24" t="s">
        <v>1809</v>
      </c>
      <c r="C82" s="312">
        <v>473.02</v>
      </c>
      <c r="D82" s="34">
        <v>1</v>
      </c>
      <c r="E82" s="35">
        <f t="shared" si="1"/>
        <v>473.02</v>
      </c>
      <c r="F82" s="31">
        <v>18</v>
      </c>
      <c r="G82" s="26"/>
      <c r="H82" s="26"/>
    </row>
    <row r="83" spans="1:8" ht="36" customHeight="1">
      <c r="A83" s="23"/>
      <c r="B83" s="24" t="s">
        <v>1810</v>
      </c>
      <c r="C83" s="314">
        <v>348.13</v>
      </c>
      <c r="D83" s="34">
        <v>1</v>
      </c>
      <c r="E83" s="30">
        <f t="shared" si="1"/>
        <v>348.13</v>
      </c>
      <c r="F83" s="31">
        <v>18</v>
      </c>
      <c r="G83" s="26"/>
      <c r="H83" s="26"/>
    </row>
    <row r="84" spans="1:8" ht="36" customHeight="1">
      <c r="A84" s="23"/>
      <c r="B84" s="24" t="s">
        <v>1811</v>
      </c>
      <c r="C84" s="314">
        <v>348.13</v>
      </c>
      <c r="D84" s="34">
        <v>1</v>
      </c>
      <c r="E84" s="30">
        <f t="shared" si="1"/>
        <v>348.13</v>
      </c>
      <c r="F84" s="31">
        <v>18</v>
      </c>
      <c r="G84" s="26"/>
      <c r="H84" s="26"/>
    </row>
    <row r="85" spans="1:8">
      <c r="A85" s="284"/>
      <c r="B85" s="590" t="s">
        <v>635</v>
      </c>
      <c r="C85" s="591"/>
      <c r="D85" s="591"/>
      <c r="E85" s="591"/>
      <c r="F85" s="592"/>
      <c r="G85" s="25"/>
    </row>
    <row r="86" spans="1:8">
      <c r="A86" s="32"/>
      <c r="B86" s="53" t="s">
        <v>2097</v>
      </c>
      <c r="C86" s="315">
        <v>267.8</v>
      </c>
      <c r="D86" s="144">
        <v>1</v>
      </c>
      <c r="E86" s="30">
        <f>C86/D86</f>
        <v>267.8</v>
      </c>
      <c r="F86" s="31">
        <v>18</v>
      </c>
      <c r="G86" s="25"/>
    </row>
    <row r="87" spans="1:8">
      <c r="A87" s="32"/>
      <c r="B87" s="53" t="s">
        <v>1629</v>
      </c>
      <c r="C87" s="315">
        <v>240.5</v>
      </c>
      <c r="D87" s="144">
        <v>1</v>
      </c>
      <c r="E87" s="30">
        <f t="shared" ref="E87:E132" si="2">C87/D87</f>
        <v>240.5</v>
      </c>
      <c r="F87" s="31">
        <v>18</v>
      </c>
      <c r="G87" s="25"/>
    </row>
    <row r="88" spans="1:8">
      <c r="A88" s="32"/>
      <c r="B88" s="53" t="s">
        <v>2798</v>
      </c>
      <c r="C88" s="315">
        <v>133</v>
      </c>
      <c r="D88" s="144">
        <v>1</v>
      </c>
      <c r="E88" s="30">
        <f t="shared" si="2"/>
        <v>133</v>
      </c>
      <c r="F88" s="31">
        <v>18</v>
      </c>
      <c r="G88" s="25"/>
    </row>
    <row r="89" spans="1:8">
      <c r="A89" s="32"/>
      <c r="B89" s="53" t="s">
        <v>2098</v>
      </c>
      <c r="C89" s="315">
        <v>84.5</v>
      </c>
      <c r="D89" s="33">
        <v>1</v>
      </c>
      <c r="E89" s="30">
        <f t="shared" si="2"/>
        <v>84.5</v>
      </c>
      <c r="F89" s="31">
        <v>18</v>
      </c>
      <c r="G89" s="25"/>
    </row>
    <row r="90" spans="1:8">
      <c r="A90" s="32"/>
      <c r="B90" s="53" t="s">
        <v>2099</v>
      </c>
      <c r="C90" s="315">
        <v>96.2</v>
      </c>
      <c r="D90" s="33">
        <v>1</v>
      </c>
      <c r="E90" s="30">
        <f t="shared" si="2"/>
        <v>96.2</v>
      </c>
      <c r="F90" s="31">
        <v>18</v>
      </c>
      <c r="G90" s="25"/>
    </row>
    <row r="91" spans="1:8">
      <c r="A91" s="32"/>
      <c r="B91" s="53" t="s">
        <v>2100</v>
      </c>
      <c r="C91" s="315">
        <v>92.88</v>
      </c>
      <c r="D91" s="33">
        <v>1</v>
      </c>
      <c r="E91" s="30">
        <f t="shared" si="2"/>
        <v>92.88</v>
      </c>
      <c r="F91" s="31">
        <v>10</v>
      </c>
      <c r="G91" s="25"/>
    </row>
    <row r="92" spans="1:8">
      <c r="A92" s="32"/>
      <c r="B92" s="53" t="s">
        <v>2101</v>
      </c>
      <c r="C92" s="315">
        <v>92.88</v>
      </c>
      <c r="D92" s="33">
        <v>1</v>
      </c>
      <c r="E92" s="30">
        <f t="shared" si="2"/>
        <v>92.88</v>
      </c>
      <c r="F92" s="31">
        <v>18</v>
      </c>
      <c r="G92" s="25"/>
    </row>
    <row r="93" spans="1:8">
      <c r="A93" s="32"/>
      <c r="B93" s="53" t="s">
        <v>2102</v>
      </c>
      <c r="C93" s="315">
        <v>118.3</v>
      </c>
      <c r="D93" s="33">
        <v>1</v>
      </c>
      <c r="E93" s="30">
        <f t="shared" si="2"/>
        <v>118.3</v>
      </c>
      <c r="F93" s="31">
        <v>18</v>
      </c>
      <c r="G93" s="25"/>
    </row>
    <row r="94" spans="1:8">
      <c r="A94" s="32"/>
      <c r="B94" s="53" t="s">
        <v>2103</v>
      </c>
      <c r="C94" s="315">
        <v>84.5</v>
      </c>
      <c r="D94" s="33">
        <v>1</v>
      </c>
      <c r="E94" s="30">
        <f t="shared" si="2"/>
        <v>84.5</v>
      </c>
      <c r="F94" s="31">
        <v>18</v>
      </c>
      <c r="G94" s="25"/>
    </row>
    <row r="95" spans="1:8">
      <c r="A95" s="32"/>
      <c r="B95" s="53" t="s">
        <v>2104</v>
      </c>
      <c r="C95" s="315">
        <v>84.5</v>
      </c>
      <c r="D95" s="33">
        <v>1</v>
      </c>
      <c r="E95" s="30">
        <f t="shared" si="2"/>
        <v>84.5</v>
      </c>
      <c r="F95" s="31">
        <v>18</v>
      </c>
      <c r="G95" s="25"/>
    </row>
    <row r="96" spans="1:8">
      <c r="A96" s="32"/>
      <c r="B96" s="53" t="s">
        <v>2105</v>
      </c>
      <c r="C96" s="315">
        <v>96.2</v>
      </c>
      <c r="D96" s="33">
        <v>1</v>
      </c>
      <c r="E96" s="30">
        <f t="shared" si="2"/>
        <v>96.2</v>
      </c>
      <c r="F96" s="31">
        <v>18</v>
      </c>
      <c r="G96" s="25"/>
    </row>
    <row r="97" spans="1:7">
      <c r="A97" s="32"/>
      <c r="B97" s="53" t="s">
        <v>2106</v>
      </c>
      <c r="C97" s="315">
        <v>96.2</v>
      </c>
      <c r="D97" s="33">
        <v>1</v>
      </c>
      <c r="E97" s="30">
        <f t="shared" si="2"/>
        <v>96.2</v>
      </c>
      <c r="F97" s="31">
        <v>18</v>
      </c>
      <c r="G97" s="25"/>
    </row>
    <row r="98" spans="1:7">
      <c r="A98" s="32"/>
      <c r="B98" s="53" t="s">
        <v>2107</v>
      </c>
      <c r="C98" s="315">
        <v>93.6</v>
      </c>
      <c r="D98" s="33">
        <v>1</v>
      </c>
      <c r="E98" s="30">
        <f t="shared" si="2"/>
        <v>93.6</v>
      </c>
      <c r="F98" s="31">
        <v>18</v>
      </c>
      <c r="G98" s="25"/>
    </row>
    <row r="99" spans="1:7">
      <c r="A99" s="32"/>
      <c r="B99" s="53" t="s">
        <v>2111</v>
      </c>
      <c r="C99" s="315">
        <v>93.6</v>
      </c>
      <c r="D99" s="33">
        <v>1</v>
      </c>
      <c r="E99" s="30">
        <f t="shared" si="2"/>
        <v>93.6</v>
      </c>
      <c r="F99" s="31">
        <v>18</v>
      </c>
      <c r="G99" s="25"/>
    </row>
    <row r="100" spans="1:7">
      <c r="A100" s="32"/>
      <c r="B100" s="53" t="s">
        <v>2108</v>
      </c>
      <c r="C100" s="315">
        <v>93.6</v>
      </c>
      <c r="D100" s="33">
        <v>1</v>
      </c>
      <c r="E100" s="30">
        <f t="shared" si="2"/>
        <v>93.6</v>
      </c>
      <c r="F100" s="31">
        <v>18</v>
      </c>
      <c r="G100" s="25"/>
    </row>
    <row r="101" spans="1:7">
      <c r="A101" s="32"/>
      <c r="B101" s="53" t="s">
        <v>2109</v>
      </c>
      <c r="C101" s="315">
        <v>105.3</v>
      </c>
      <c r="D101" s="144">
        <v>1</v>
      </c>
      <c r="E101" s="30">
        <f t="shared" si="2"/>
        <v>105.3</v>
      </c>
      <c r="F101" s="31">
        <v>18</v>
      </c>
      <c r="G101" s="25"/>
    </row>
    <row r="102" spans="1:7">
      <c r="A102" s="32"/>
      <c r="B102" s="53" t="s">
        <v>2110</v>
      </c>
      <c r="C102" s="315">
        <v>93.6</v>
      </c>
      <c r="D102" s="33">
        <v>1</v>
      </c>
      <c r="E102" s="30">
        <f t="shared" si="2"/>
        <v>93.6</v>
      </c>
      <c r="F102" s="31">
        <v>18</v>
      </c>
      <c r="G102" s="25"/>
    </row>
    <row r="103" spans="1:7" ht="30" customHeight="1">
      <c r="A103" s="32"/>
      <c r="B103" s="53" t="s">
        <v>2112</v>
      </c>
      <c r="C103" s="315">
        <v>67.599999999999994</v>
      </c>
      <c r="D103" s="33">
        <v>1</v>
      </c>
      <c r="E103" s="30">
        <f t="shared" si="2"/>
        <v>67.599999999999994</v>
      </c>
      <c r="F103" s="31">
        <v>18</v>
      </c>
      <c r="G103" s="25"/>
    </row>
    <row r="104" spans="1:7">
      <c r="A104" s="32"/>
      <c r="B104" s="53" t="s">
        <v>2113</v>
      </c>
      <c r="C104" s="315">
        <v>107.9</v>
      </c>
      <c r="D104" s="33">
        <v>1</v>
      </c>
      <c r="E104" s="30">
        <f t="shared" si="2"/>
        <v>107.9</v>
      </c>
      <c r="F104" s="31">
        <v>18</v>
      </c>
      <c r="G104" s="25"/>
    </row>
    <row r="105" spans="1:7">
      <c r="A105" s="32"/>
      <c r="B105" s="53" t="s">
        <v>2114</v>
      </c>
      <c r="C105" s="315">
        <v>122.2</v>
      </c>
      <c r="D105" s="33">
        <v>1</v>
      </c>
      <c r="E105" s="30">
        <f t="shared" si="2"/>
        <v>122.2</v>
      </c>
      <c r="F105" s="31">
        <v>18</v>
      </c>
      <c r="G105" s="25"/>
    </row>
    <row r="106" spans="1:7">
      <c r="A106" s="32"/>
      <c r="B106" s="53" t="s">
        <v>2115</v>
      </c>
      <c r="C106" s="315">
        <v>122.2</v>
      </c>
      <c r="D106" s="33">
        <v>1</v>
      </c>
      <c r="E106" s="30">
        <f t="shared" si="2"/>
        <v>122.2</v>
      </c>
      <c r="F106" s="31">
        <v>18</v>
      </c>
      <c r="G106" s="25"/>
    </row>
    <row r="107" spans="1:7" ht="39" customHeight="1">
      <c r="A107" s="32"/>
      <c r="B107" s="266" t="s">
        <v>2637</v>
      </c>
      <c r="C107" s="315">
        <v>162.11000000000001</v>
      </c>
      <c r="D107" s="33">
        <v>1</v>
      </c>
      <c r="E107" s="30">
        <f t="shared" si="2"/>
        <v>162.11000000000001</v>
      </c>
      <c r="F107" s="31">
        <v>18</v>
      </c>
      <c r="G107" s="25"/>
    </row>
    <row r="108" spans="1:7">
      <c r="A108" s="32"/>
      <c r="B108" s="53" t="s">
        <v>2116</v>
      </c>
      <c r="C108" s="315">
        <v>267.8</v>
      </c>
      <c r="D108" s="33">
        <v>1</v>
      </c>
      <c r="E108" s="30">
        <f t="shared" si="2"/>
        <v>267.8</v>
      </c>
      <c r="F108" s="31">
        <v>18</v>
      </c>
      <c r="G108" s="25"/>
    </row>
    <row r="109" spans="1:7">
      <c r="A109" s="32"/>
      <c r="B109" s="53" t="s">
        <v>2117</v>
      </c>
      <c r="C109" s="315">
        <v>267.8</v>
      </c>
      <c r="D109" s="33">
        <v>1</v>
      </c>
      <c r="E109" s="30">
        <f t="shared" si="2"/>
        <v>267.8</v>
      </c>
      <c r="F109" s="31">
        <v>18</v>
      </c>
      <c r="G109" s="25"/>
    </row>
    <row r="110" spans="1:7">
      <c r="A110" s="32"/>
      <c r="B110" s="53" t="s">
        <v>1630</v>
      </c>
      <c r="C110" s="315">
        <v>268.32</v>
      </c>
      <c r="D110" s="33">
        <v>1</v>
      </c>
      <c r="E110" s="30">
        <f t="shared" si="2"/>
        <v>268.32</v>
      </c>
      <c r="F110" s="31">
        <v>18</v>
      </c>
      <c r="G110" s="25"/>
    </row>
    <row r="111" spans="1:7">
      <c r="A111" s="32"/>
      <c r="B111" s="53" t="s">
        <v>1631</v>
      </c>
      <c r="C111" s="315">
        <v>240.5</v>
      </c>
      <c r="D111" s="33">
        <v>1</v>
      </c>
      <c r="E111" s="30">
        <f t="shared" si="2"/>
        <v>240.5</v>
      </c>
      <c r="F111" s="31">
        <v>18</v>
      </c>
      <c r="G111" s="25"/>
    </row>
    <row r="112" spans="1:7">
      <c r="A112" s="32"/>
      <c r="B112" s="53" t="s">
        <v>1632</v>
      </c>
      <c r="C112" s="315">
        <v>240.5</v>
      </c>
      <c r="D112" s="33">
        <v>1</v>
      </c>
      <c r="E112" s="30">
        <f t="shared" si="2"/>
        <v>240.5</v>
      </c>
      <c r="F112" s="31">
        <v>18</v>
      </c>
      <c r="G112" s="25"/>
    </row>
    <row r="113" spans="1:7">
      <c r="A113" s="32"/>
      <c r="B113" s="53" t="s">
        <v>1633</v>
      </c>
      <c r="C113" s="315">
        <v>240.5</v>
      </c>
      <c r="D113" s="33">
        <v>1</v>
      </c>
      <c r="E113" s="30">
        <f t="shared" si="2"/>
        <v>240.5</v>
      </c>
      <c r="F113" s="31">
        <v>18</v>
      </c>
      <c r="G113" s="25"/>
    </row>
    <row r="114" spans="1:7">
      <c r="A114" s="32"/>
      <c r="B114" s="53" t="s">
        <v>1634</v>
      </c>
      <c r="C114" s="315">
        <v>240.5</v>
      </c>
      <c r="D114" s="33">
        <v>1</v>
      </c>
      <c r="E114" s="30">
        <f t="shared" si="2"/>
        <v>240.5</v>
      </c>
      <c r="F114" s="31">
        <v>18</v>
      </c>
      <c r="G114" s="25"/>
    </row>
    <row r="115" spans="1:7">
      <c r="A115" s="32"/>
      <c r="B115" s="53" t="s">
        <v>1635</v>
      </c>
      <c r="C115" s="315">
        <v>267.8</v>
      </c>
      <c r="D115" s="33">
        <v>1</v>
      </c>
      <c r="E115" s="30">
        <f t="shared" si="2"/>
        <v>267.8</v>
      </c>
      <c r="F115" s="31">
        <v>18</v>
      </c>
      <c r="G115" s="25"/>
    </row>
    <row r="116" spans="1:7">
      <c r="A116" s="32"/>
      <c r="B116" s="53" t="s">
        <v>2118</v>
      </c>
      <c r="C116" s="315">
        <v>267.8</v>
      </c>
      <c r="D116" s="33">
        <v>1</v>
      </c>
      <c r="E116" s="30">
        <f t="shared" si="2"/>
        <v>267.8</v>
      </c>
      <c r="F116" s="31">
        <v>18</v>
      </c>
      <c r="G116" s="25"/>
    </row>
    <row r="117" spans="1:7">
      <c r="A117" s="32"/>
      <c r="B117" s="53" t="s">
        <v>1636</v>
      </c>
      <c r="C117" s="315">
        <v>267.8</v>
      </c>
      <c r="D117" s="33">
        <v>1</v>
      </c>
      <c r="E117" s="30">
        <f t="shared" si="2"/>
        <v>267.8</v>
      </c>
      <c r="F117" s="31">
        <v>18</v>
      </c>
      <c r="G117" s="25"/>
    </row>
    <row r="118" spans="1:7">
      <c r="A118" s="32"/>
      <c r="B118" s="53" t="s">
        <v>1637</v>
      </c>
      <c r="C118" s="315">
        <v>267.8</v>
      </c>
      <c r="D118" s="33">
        <v>1</v>
      </c>
      <c r="E118" s="30">
        <f t="shared" si="2"/>
        <v>267.8</v>
      </c>
      <c r="F118" s="31">
        <v>18</v>
      </c>
      <c r="G118" s="25"/>
    </row>
    <row r="119" spans="1:7">
      <c r="A119" s="32"/>
      <c r="B119" s="53" t="s">
        <v>1638</v>
      </c>
      <c r="C119" s="315">
        <v>267.8</v>
      </c>
      <c r="D119" s="33">
        <v>1</v>
      </c>
      <c r="E119" s="30">
        <f t="shared" si="2"/>
        <v>267.8</v>
      </c>
      <c r="F119" s="31">
        <v>18</v>
      </c>
      <c r="G119" s="25"/>
    </row>
    <row r="120" spans="1:7">
      <c r="A120" s="32"/>
      <c r="B120" s="53" t="s">
        <v>2119</v>
      </c>
      <c r="C120" s="315">
        <v>267.8</v>
      </c>
      <c r="D120" s="33">
        <v>1</v>
      </c>
      <c r="E120" s="30">
        <f t="shared" si="2"/>
        <v>267.8</v>
      </c>
      <c r="F120" s="31">
        <v>18</v>
      </c>
      <c r="G120" s="25"/>
    </row>
    <row r="121" spans="1:7">
      <c r="A121" s="32"/>
      <c r="B121" s="53" t="s">
        <v>1639</v>
      </c>
      <c r="C121" s="315">
        <v>267.8</v>
      </c>
      <c r="D121" s="33">
        <v>1</v>
      </c>
      <c r="E121" s="30">
        <f t="shared" si="2"/>
        <v>267.8</v>
      </c>
      <c r="F121" s="31">
        <v>18</v>
      </c>
      <c r="G121" s="25"/>
    </row>
    <row r="122" spans="1:7">
      <c r="A122" s="32"/>
      <c r="B122" s="53" t="s">
        <v>1640</v>
      </c>
      <c r="C122" s="315">
        <v>267.8</v>
      </c>
      <c r="D122" s="33">
        <v>1</v>
      </c>
      <c r="E122" s="30">
        <f t="shared" si="2"/>
        <v>267.8</v>
      </c>
      <c r="F122" s="31">
        <v>18</v>
      </c>
      <c r="G122" s="25"/>
    </row>
    <row r="123" spans="1:7" ht="31.5" customHeight="1">
      <c r="A123" s="32"/>
      <c r="B123" s="53" t="s">
        <v>1641</v>
      </c>
      <c r="C123" s="315">
        <v>267.8</v>
      </c>
      <c r="D123" s="33">
        <v>1</v>
      </c>
      <c r="E123" s="30">
        <f t="shared" si="2"/>
        <v>267.8</v>
      </c>
      <c r="F123" s="31">
        <v>18</v>
      </c>
      <c r="G123" s="25"/>
    </row>
    <row r="124" spans="1:7">
      <c r="A124" s="32"/>
      <c r="B124" s="53" t="s">
        <v>2120</v>
      </c>
      <c r="C124" s="315">
        <v>156</v>
      </c>
      <c r="D124" s="33">
        <v>1</v>
      </c>
      <c r="E124" s="30">
        <f t="shared" si="2"/>
        <v>156</v>
      </c>
      <c r="F124" s="31">
        <v>18</v>
      </c>
      <c r="G124" s="25"/>
    </row>
    <row r="125" spans="1:7">
      <c r="A125" s="32"/>
      <c r="B125" s="53" t="s">
        <v>2121</v>
      </c>
      <c r="C125" s="315">
        <v>156</v>
      </c>
      <c r="D125" s="33">
        <v>1</v>
      </c>
      <c r="E125" s="30">
        <f t="shared" si="2"/>
        <v>156</v>
      </c>
      <c r="F125" s="31">
        <v>18</v>
      </c>
      <c r="G125" s="25"/>
    </row>
    <row r="126" spans="1:7">
      <c r="A126" s="32"/>
      <c r="B126" s="53" t="s">
        <v>2122</v>
      </c>
      <c r="C126" s="315">
        <v>156</v>
      </c>
      <c r="D126" s="33">
        <v>1</v>
      </c>
      <c r="E126" s="30">
        <f t="shared" si="2"/>
        <v>156</v>
      </c>
      <c r="F126" s="31">
        <v>18</v>
      </c>
      <c r="G126" s="25"/>
    </row>
    <row r="127" spans="1:7">
      <c r="A127" s="32"/>
      <c r="B127" s="53" t="s">
        <v>2123</v>
      </c>
      <c r="C127" s="315">
        <v>156</v>
      </c>
      <c r="D127" s="33">
        <v>1</v>
      </c>
      <c r="E127" s="30">
        <f t="shared" si="2"/>
        <v>156</v>
      </c>
      <c r="F127" s="31">
        <v>18</v>
      </c>
      <c r="G127" s="25"/>
    </row>
    <row r="128" spans="1:7">
      <c r="A128" s="32"/>
      <c r="B128" s="53" t="s">
        <v>2124</v>
      </c>
      <c r="C128" s="315">
        <v>156</v>
      </c>
      <c r="D128" s="33">
        <v>1</v>
      </c>
      <c r="E128" s="30">
        <f t="shared" si="2"/>
        <v>156</v>
      </c>
      <c r="F128" s="31">
        <v>18</v>
      </c>
      <c r="G128" s="25"/>
    </row>
    <row r="129" spans="1:8">
      <c r="A129" s="32"/>
      <c r="B129" s="53" t="s">
        <v>2125</v>
      </c>
      <c r="C129" s="315">
        <v>156</v>
      </c>
      <c r="D129" s="33">
        <v>1</v>
      </c>
      <c r="E129" s="30">
        <f t="shared" si="2"/>
        <v>156</v>
      </c>
      <c r="F129" s="31">
        <v>18</v>
      </c>
      <c r="G129" s="25"/>
    </row>
    <row r="130" spans="1:8">
      <c r="A130" s="32"/>
      <c r="B130" s="53" t="s">
        <v>2126</v>
      </c>
      <c r="C130" s="315">
        <v>156</v>
      </c>
      <c r="D130" s="33">
        <v>1</v>
      </c>
      <c r="E130" s="30">
        <f t="shared" si="2"/>
        <v>156</v>
      </c>
      <c r="F130" s="31">
        <v>18</v>
      </c>
      <c r="G130" s="25"/>
    </row>
    <row r="131" spans="1:8">
      <c r="A131" s="32"/>
      <c r="B131" s="53" t="s">
        <v>2127</v>
      </c>
      <c r="C131" s="315">
        <v>156</v>
      </c>
      <c r="D131" s="33">
        <v>1</v>
      </c>
      <c r="E131" s="30">
        <f t="shared" si="2"/>
        <v>156</v>
      </c>
      <c r="F131" s="31">
        <v>18</v>
      </c>
      <c r="G131" s="25"/>
    </row>
    <row r="132" spans="1:8">
      <c r="A132" s="32"/>
      <c r="B132" s="53" t="s">
        <v>1642</v>
      </c>
      <c r="C132" s="315">
        <v>267.8</v>
      </c>
      <c r="D132" s="33">
        <v>1</v>
      </c>
      <c r="E132" s="30">
        <f t="shared" si="2"/>
        <v>267.8</v>
      </c>
      <c r="F132" s="31">
        <v>18</v>
      </c>
      <c r="G132" s="25"/>
    </row>
    <row r="133" spans="1:8" s="29" customFormat="1">
      <c r="A133" s="283"/>
      <c r="B133" s="590" t="s">
        <v>653</v>
      </c>
      <c r="C133" s="591"/>
      <c r="D133" s="591"/>
      <c r="E133" s="591"/>
      <c r="F133" s="592"/>
      <c r="G133" s="28"/>
      <c r="H133" s="28"/>
    </row>
    <row r="134" spans="1:8" s="461" customFormat="1" ht="31.9" customHeight="1">
      <c r="A134" s="459"/>
      <c r="B134" s="462" t="s">
        <v>3016</v>
      </c>
      <c r="C134" s="79">
        <v>197.35</v>
      </c>
      <c r="D134" s="211">
        <v>1</v>
      </c>
      <c r="E134" s="30">
        <f>C134/D134</f>
        <v>197.35</v>
      </c>
      <c r="F134" s="79">
        <v>18</v>
      </c>
      <c r="G134" s="464"/>
      <c r="H134" s="460"/>
    </row>
    <row r="135" spans="1:8" s="421" customFormat="1">
      <c r="A135" s="457"/>
      <c r="B135" s="462" t="s">
        <v>3017</v>
      </c>
      <c r="C135" s="79">
        <v>177.76</v>
      </c>
      <c r="D135" s="211">
        <v>1</v>
      </c>
      <c r="E135" s="30">
        <f t="shared" ref="E135:E138" si="3">C135/D135</f>
        <v>177.76</v>
      </c>
      <c r="F135" s="79">
        <v>18</v>
      </c>
      <c r="G135" s="458"/>
      <c r="H135" s="458"/>
    </row>
    <row r="136" spans="1:8" s="421" customFormat="1">
      <c r="A136" s="457"/>
      <c r="B136" s="462" t="s">
        <v>3045</v>
      </c>
      <c r="C136" s="79">
        <v>177.76</v>
      </c>
      <c r="D136" s="211">
        <v>1</v>
      </c>
      <c r="E136" s="30">
        <f t="shared" si="3"/>
        <v>177.76</v>
      </c>
      <c r="F136" s="79">
        <v>18</v>
      </c>
      <c r="G136" s="458"/>
      <c r="H136" s="458"/>
    </row>
    <row r="137" spans="1:8" s="29" customFormat="1">
      <c r="A137" s="23"/>
      <c r="B137" s="53" t="s">
        <v>1595</v>
      </c>
      <c r="C137" s="463">
        <v>310.39</v>
      </c>
      <c r="D137" s="144">
        <v>1</v>
      </c>
      <c r="E137" s="30">
        <f t="shared" si="3"/>
        <v>310.39</v>
      </c>
      <c r="F137" s="145">
        <v>18</v>
      </c>
    </row>
    <row r="138" spans="1:8" s="29" customFormat="1">
      <c r="A138" s="23"/>
      <c r="B138" s="53" t="s">
        <v>1596</v>
      </c>
      <c r="C138" s="315">
        <v>310.45999999999998</v>
      </c>
      <c r="D138" s="144">
        <v>1</v>
      </c>
      <c r="E138" s="30">
        <f t="shared" si="3"/>
        <v>310.45999999999998</v>
      </c>
      <c r="F138" s="145">
        <v>18</v>
      </c>
    </row>
    <row r="139" spans="1:8" s="29" customFormat="1" ht="31.5" customHeight="1">
      <c r="A139" s="23"/>
      <c r="B139" s="53" t="s">
        <v>2167</v>
      </c>
      <c r="C139" s="315">
        <v>310.39</v>
      </c>
      <c r="D139" s="144">
        <v>1</v>
      </c>
      <c r="E139" s="30">
        <f t="shared" ref="E139:E175" si="4">C139/D139</f>
        <v>310.39</v>
      </c>
      <c r="F139" s="145">
        <v>18</v>
      </c>
    </row>
    <row r="140" spans="1:8" s="29" customFormat="1">
      <c r="A140" s="23"/>
      <c r="B140" s="53" t="s">
        <v>1597</v>
      </c>
      <c r="C140" s="315">
        <v>310.39</v>
      </c>
      <c r="D140" s="144">
        <v>1</v>
      </c>
      <c r="E140" s="30">
        <f t="shared" si="4"/>
        <v>310.39</v>
      </c>
      <c r="F140" s="145">
        <v>18</v>
      </c>
    </row>
    <row r="141" spans="1:8" s="29" customFormat="1">
      <c r="A141" s="23"/>
      <c r="B141" s="53" t="s">
        <v>1598</v>
      </c>
      <c r="C141" s="315">
        <v>310.45999999999998</v>
      </c>
      <c r="D141" s="144">
        <v>1</v>
      </c>
      <c r="E141" s="30">
        <f>C141/D141</f>
        <v>310.45999999999998</v>
      </c>
      <c r="F141" s="145">
        <v>18</v>
      </c>
    </row>
    <row r="142" spans="1:8" s="29" customFormat="1">
      <c r="A142" s="23"/>
      <c r="B142" s="53" t="s">
        <v>1599</v>
      </c>
      <c r="C142" s="315">
        <v>310.39</v>
      </c>
      <c r="D142" s="144">
        <v>1</v>
      </c>
      <c r="E142" s="30">
        <f t="shared" si="4"/>
        <v>310.39</v>
      </c>
      <c r="F142" s="145">
        <v>18</v>
      </c>
    </row>
    <row r="143" spans="1:8" s="29" customFormat="1">
      <c r="A143" s="23"/>
      <c r="B143" s="53" t="s">
        <v>2168</v>
      </c>
      <c r="C143" s="315">
        <v>310.39</v>
      </c>
      <c r="D143" s="144">
        <v>1</v>
      </c>
      <c r="E143" s="30">
        <f t="shared" si="4"/>
        <v>310.39</v>
      </c>
      <c r="F143" s="145">
        <v>18</v>
      </c>
    </row>
    <row r="144" spans="1:8" s="29" customFormat="1">
      <c r="A144" s="23"/>
      <c r="B144" s="53" t="s">
        <v>2169</v>
      </c>
      <c r="C144" s="315">
        <v>310.45999999999998</v>
      </c>
      <c r="D144" s="144">
        <v>1</v>
      </c>
      <c r="E144" s="30">
        <f t="shared" si="4"/>
        <v>310.45999999999998</v>
      </c>
      <c r="F144" s="145">
        <v>18</v>
      </c>
    </row>
    <row r="145" spans="1:6" s="29" customFormat="1">
      <c r="A145" s="23"/>
      <c r="B145" s="53" t="s">
        <v>1600</v>
      </c>
      <c r="C145" s="315">
        <v>310.39</v>
      </c>
      <c r="D145" s="144">
        <v>1</v>
      </c>
      <c r="E145" s="30">
        <f t="shared" si="4"/>
        <v>310.39</v>
      </c>
      <c r="F145" s="145">
        <v>18</v>
      </c>
    </row>
    <row r="146" spans="1:6" s="29" customFormat="1">
      <c r="A146" s="23"/>
      <c r="B146" s="53" t="s">
        <v>1601</v>
      </c>
      <c r="C146" s="315">
        <v>310.45999999999998</v>
      </c>
      <c r="D146" s="144">
        <v>1</v>
      </c>
      <c r="E146" s="30">
        <f t="shared" si="4"/>
        <v>310.45999999999998</v>
      </c>
      <c r="F146" s="145">
        <v>18</v>
      </c>
    </row>
    <row r="147" spans="1:6" s="29" customFormat="1">
      <c r="A147" s="23"/>
      <c r="B147" s="53" t="s">
        <v>1602</v>
      </c>
      <c r="C147" s="315">
        <v>310.45999999999998</v>
      </c>
      <c r="D147" s="144">
        <v>1</v>
      </c>
      <c r="E147" s="30">
        <f t="shared" si="4"/>
        <v>310.45999999999998</v>
      </c>
      <c r="F147" s="145">
        <v>18</v>
      </c>
    </row>
    <row r="148" spans="1:6" s="29" customFormat="1">
      <c r="A148" s="23"/>
      <c r="B148" s="53" t="s">
        <v>1603</v>
      </c>
      <c r="C148" s="315">
        <v>310.45999999999998</v>
      </c>
      <c r="D148" s="144">
        <v>1</v>
      </c>
      <c r="E148" s="30">
        <f t="shared" si="4"/>
        <v>310.45999999999998</v>
      </c>
      <c r="F148" s="145">
        <v>18</v>
      </c>
    </row>
    <row r="149" spans="1:6" s="29" customFormat="1">
      <c r="A149" s="23"/>
      <c r="B149" s="53" t="s">
        <v>652</v>
      </c>
      <c r="C149" s="315">
        <v>155.22999999999999</v>
      </c>
      <c r="D149" s="144">
        <v>1</v>
      </c>
      <c r="E149" s="30">
        <f t="shared" si="4"/>
        <v>155.22999999999999</v>
      </c>
      <c r="F149" s="145">
        <v>18</v>
      </c>
    </row>
    <row r="150" spans="1:6" s="29" customFormat="1">
      <c r="A150" s="23"/>
      <c r="B150" s="53" t="s">
        <v>651</v>
      </c>
      <c r="C150" s="315">
        <v>155.22999999999999</v>
      </c>
      <c r="D150" s="144">
        <v>1</v>
      </c>
      <c r="E150" s="30">
        <f t="shared" si="4"/>
        <v>155.22999999999999</v>
      </c>
      <c r="F150" s="145">
        <v>18</v>
      </c>
    </row>
    <row r="151" spans="1:6" s="29" customFormat="1">
      <c r="A151" s="23"/>
      <c r="B151" s="53" t="s">
        <v>650</v>
      </c>
      <c r="C151" s="315">
        <v>155.22999999999999</v>
      </c>
      <c r="D151" s="144">
        <v>1</v>
      </c>
      <c r="E151" s="30">
        <f t="shared" si="4"/>
        <v>155.22999999999999</v>
      </c>
      <c r="F151" s="145">
        <v>18</v>
      </c>
    </row>
    <row r="152" spans="1:6" s="29" customFormat="1">
      <c r="A152" s="23"/>
      <c r="B152" s="53" t="s">
        <v>649</v>
      </c>
      <c r="C152" s="315">
        <v>155.22999999999999</v>
      </c>
      <c r="D152" s="144">
        <v>1</v>
      </c>
      <c r="E152" s="30">
        <f t="shared" si="4"/>
        <v>155.22999999999999</v>
      </c>
      <c r="F152" s="145">
        <v>18</v>
      </c>
    </row>
    <row r="153" spans="1:6" s="29" customFormat="1">
      <c r="A153" s="23"/>
      <c r="B153" s="53" t="s">
        <v>648</v>
      </c>
      <c r="C153" s="315">
        <v>175.22</v>
      </c>
      <c r="D153" s="144">
        <v>1</v>
      </c>
      <c r="E153" s="30">
        <f t="shared" si="4"/>
        <v>175.22</v>
      </c>
      <c r="F153" s="145">
        <v>18</v>
      </c>
    </row>
    <row r="154" spans="1:6" s="29" customFormat="1">
      <c r="A154" s="146"/>
      <c r="B154" s="53" t="s">
        <v>647</v>
      </c>
      <c r="C154" s="315">
        <v>175.22</v>
      </c>
      <c r="D154" s="144">
        <v>1</v>
      </c>
      <c r="E154" s="30">
        <f t="shared" si="4"/>
        <v>175.22</v>
      </c>
      <c r="F154" s="145">
        <v>18</v>
      </c>
    </row>
    <row r="155" spans="1:6" s="29" customFormat="1">
      <c r="A155" s="146"/>
      <c r="B155" s="53" t="s">
        <v>1604</v>
      </c>
      <c r="C155" s="315">
        <v>162.25</v>
      </c>
      <c r="D155" s="144">
        <v>1</v>
      </c>
      <c r="E155" s="30">
        <f>C155/D155</f>
        <v>162.25</v>
      </c>
      <c r="F155" s="145">
        <v>18</v>
      </c>
    </row>
    <row r="156" spans="1:6" s="29" customFormat="1">
      <c r="A156" s="146"/>
      <c r="B156" s="53" t="s">
        <v>1605</v>
      </c>
      <c r="C156" s="315">
        <v>155.22999999999999</v>
      </c>
      <c r="D156" s="144">
        <v>1</v>
      </c>
      <c r="E156" s="30">
        <f t="shared" si="4"/>
        <v>155.22999999999999</v>
      </c>
      <c r="F156" s="145">
        <v>18</v>
      </c>
    </row>
    <row r="157" spans="1:6" s="29" customFormat="1">
      <c r="A157" s="146"/>
      <c r="B157" s="53" t="s">
        <v>1606</v>
      </c>
      <c r="C157" s="315">
        <v>188.11</v>
      </c>
      <c r="D157" s="144">
        <v>1</v>
      </c>
      <c r="E157" s="30">
        <f>C157/D157</f>
        <v>188.11</v>
      </c>
      <c r="F157" s="145">
        <v>18</v>
      </c>
    </row>
    <row r="158" spans="1:6" s="29" customFormat="1">
      <c r="A158" s="146"/>
      <c r="B158" s="53" t="s">
        <v>646</v>
      </c>
      <c r="C158" s="315">
        <v>188.16</v>
      </c>
      <c r="D158" s="144">
        <v>1</v>
      </c>
      <c r="E158" s="30">
        <f t="shared" si="4"/>
        <v>188.16</v>
      </c>
      <c r="F158" s="145">
        <v>18</v>
      </c>
    </row>
    <row r="159" spans="1:6" s="29" customFormat="1">
      <c r="A159" s="146"/>
      <c r="B159" s="53" t="s">
        <v>645</v>
      </c>
      <c r="C159" s="315">
        <v>188.16</v>
      </c>
      <c r="D159" s="144">
        <v>1</v>
      </c>
      <c r="E159" s="30">
        <f t="shared" si="4"/>
        <v>188.16</v>
      </c>
      <c r="F159" s="145">
        <v>18</v>
      </c>
    </row>
    <row r="160" spans="1:6" s="29" customFormat="1">
      <c r="A160" s="146"/>
      <c r="B160" s="53" t="s">
        <v>644</v>
      </c>
      <c r="C160" s="315">
        <v>155.22999999999999</v>
      </c>
      <c r="D160" s="144">
        <v>1</v>
      </c>
      <c r="E160" s="30">
        <f t="shared" si="4"/>
        <v>155.22999999999999</v>
      </c>
      <c r="F160" s="145">
        <v>18</v>
      </c>
    </row>
    <row r="161" spans="1:7" s="29" customFormat="1">
      <c r="A161" s="146"/>
      <c r="B161" s="53" t="s">
        <v>643</v>
      </c>
      <c r="C161" s="315">
        <v>175.22</v>
      </c>
      <c r="D161" s="144">
        <v>1</v>
      </c>
      <c r="E161" s="30">
        <f t="shared" si="4"/>
        <v>175.22</v>
      </c>
      <c r="F161" s="145">
        <v>18</v>
      </c>
    </row>
    <row r="162" spans="1:7" s="29" customFormat="1">
      <c r="A162" s="146"/>
      <c r="B162" s="53" t="s">
        <v>1607</v>
      </c>
      <c r="C162" s="315">
        <v>155.22999999999999</v>
      </c>
      <c r="D162" s="144">
        <v>1</v>
      </c>
      <c r="E162" s="30">
        <f t="shared" si="4"/>
        <v>155.22999999999999</v>
      </c>
      <c r="F162" s="145">
        <v>18</v>
      </c>
    </row>
    <row r="163" spans="1:7" s="29" customFormat="1">
      <c r="A163" s="146"/>
      <c r="B163" s="53" t="s">
        <v>642</v>
      </c>
      <c r="C163" s="315">
        <v>155.22999999999999</v>
      </c>
      <c r="D163" s="144">
        <v>1</v>
      </c>
      <c r="E163" s="30">
        <f t="shared" si="4"/>
        <v>155.22999999999999</v>
      </c>
      <c r="F163" s="145">
        <v>18</v>
      </c>
    </row>
    <row r="164" spans="1:7" s="29" customFormat="1">
      <c r="A164" s="146"/>
      <c r="B164" s="53" t="s">
        <v>641</v>
      </c>
      <c r="C164" s="315">
        <v>194.04</v>
      </c>
      <c r="D164" s="144">
        <v>1</v>
      </c>
      <c r="E164" s="30">
        <f t="shared" si="4"/>
        <v>194.04</v>
      </c>
      <c r="F164" s="145">
        <v>18</v>
      </c>
    </row>
    <row r="165" spans="1:7">
      <c r="A165" s="32"/>
      <c r="B165" s="53" t="s">
        <v>1608</v>
      </c>
      <c r="C165" s="315">
        <v>94.08</v>
      </c>
      <c r="D165" s="144">
        <v>1</v>
      </c>
      <c r="E165" s="30">
        <f t="shared" si="4"/>
        <v>94.08</v>
      </c>
      <c r="F165" s="145">
        <v>18</v>
      </c>
      <c r="G165" s="25"/>
    </row>
    <row r="166" spans="1:7">
      <c r="A166" s="32"/>
      <c r="B166" s="53" t="s">
        <v>1609</v>
      </c>
      <c r="C166" s="315">
        <v>258.64999999999998</v>
      </c>
      <c r="D166" s="144">
        <v>1</v>
      </c>
      <c r="E166" s="30">
        <f t="shared" si="4"/>
        <v>258.64999999999998</v>
      </c>
      <c r="F166" s="145">
        <v>18</v>
      </c>
      <c r="G166" s="25"/>
    </row>
    <row r="167" spans="1:7">
      <c r="A167" s="32"/>
      <c r="B167" s="53" t="s">
        <v>640</v>
      </c>
      <c r="C167" s="315">
        <v>129.32</v>
      </c>
      <c r="D167" s="144">
        <v>1</v>
      </c>
      <c r="E167" s="30">
        <f t="shared" si="4"/>
        <v>129.32</v>
      </c>
      <c r="F167" s="145">
        <v>18</v>
      </c>
      <c r="G167" s="25"/>
    </row>
    <row r="168" spans="1:7">
      <c r="A168" s="32"/>
      <c r="B168" s="53" t="s">
        <v>639</v>
      </c>
      <c r="C168" s="315">
        <v>129.32</v>
      </c>
      <c r="D168" s="144">
        <v>1</v>
      </c>
      <c r="E168" s="30">
        <f t="shared" si="4"/>
        <v>129.32</v>
      </c>
      <c r="F168" s="145">
        <v>18</v>
      </c>
      <c r="G168" s="25"/>
    </row>
    <row r="169" spans="1:7">
      <c r="A169" s="32"/>
      <c r="B169" s="53" t="s">
        <v>638</v>
      </c>
      <c r="C169" s="315">
        <v>129.32</v>
      </c>
      <c r="D169" s="144">
        <v>1</v>
      </c>
      <c r="E169" s="30">
        <f t="shared" si="4"/>
        <v>129.32</v>
      </c>
      <c r="F169" s="145">
        <v>18</v>
      </c>
      <c r="G169" s="25"/>
    </row>
    <row r="170" spans="1:7" s="36" customFormat="1">
      <c r="A170" s="147"/>
      <c r="B170" s="137" t="s">
        <v>637</v>
      </c>
      <c r="C170" s="315">
        <v>129.32</v>
      </c>
      <c r="D170" s="144">
        <v>1</v>
      </c>
      <c r="E170" s="30">
        <f t="shared" si="4"/>
        <v>129.32</v>
      </c>
      <c r="F170" s="145">
        <v>18</v>
      </c>
    </row>
    <row r="171" spans="1:7">
      <c r="A171" s="32"/>
      <c r="B171" s="53" t="s">
        <v>636</v>
      </c>
      <c r="C171" s="315">
        <v>106.06</v>
      </c>
      <c r="D171" s="144">
        <v>1</v>
      </c>
      <c r="E171" s="30">
        <f t="shared" si="4"/>
        <v>106.06</v>
      </c>
      <c r="F171" s="145">
        <v>18</v>
      </c>
      <c r="G171" s="25"/>
    </row>
    <row r="172" spans="1:7">
      <c r="A172" s="32"/>
      <c r="B172" s="266" t="s">
        <v>2781</v>
      </c>
      <c r="C172" s="315">
        <v>106.06</v>
      </c>
      <c r="D172" s="144">
        <v>1</v>
      </c>
      <c r="E172" s="30">
        <f t="shared" si="4"/>
        <v>106.06</v>
      </c>
      <c r="F172" s="145">
        <v>18</v>
      </c>
      <c r="G172" s="25"/>
    </row>
    <row r="173" spans="1:7">
      <c r="A173" s="32"/>
      <c r="B173" s="53" t="s">
        <v>2179</v>
      </c>
      <c r="C173" s="315">
        <v>108.16</v>
      </c>
      <c r="D173" s="144">
        <v>1</v>
      </c>
      <c r="E173" s="30">
        <f t="shared" si="4"/>
        <v>108.16</v>
      </c>
      <c r="F173" s="145">
        <v>18</v>
      </c>
      <c r="G173" s="25"/>
    </row>
    <row r="174" spans="1:7">
      <c r="A174" s="32"/>
      <c r="B174" s="53" t="s">
        <v>1610</v>
      </c>
      <c r="C174" s="315">
        <v>196.34</v>
      </c>
      <c r="D174" s="144">
        <v>1</v>
      </c>
      <c r="E174" s="30">
        <f t="shared" si="4"/>
        <v>196.34</v>
      </c>
      <c r="F174" s="145">
        <v>18</v>
      </c>
      <c r="G174" s="25"/>
    </row>
    <row r="175" spans="1:7">
      <c r="A175" s="32"/>
      <c r="B175" s="53" t="s">
        <v>1594</v>
      </c>
      <c r="C175" s="315">
        <v>1065.54</v>
      </c>
      <c r="D175" s="144">
        <v>10</v>
      </c>
      <c r="E175" s="30">
        <f t="shared" si="4"/>
        <v>106.554</v>
      </c>
      <c r="F175" s="145">
        <v>18</v>
      </c>
      <c r="G175" s="25"/>
    </row>
    <row r="176" spans="1:7">
      <c r="A176" s="284"/>
      <c r="B176" s="590" t="s">
        <v>1683</v>
      </c>
      <c r="C176" s="591"/>
      <c r="D176" s="591"/>
      <c r="E176" s="591"/>
      <c r="F176" s="592"/>
      <c r="G176" s="25"/>
    </row>
    <row r="177" spans="1:7">
      <c r="A177" s="32"/>
      <c r="B177" s="53" t="s">
        <v>1684</v>
      </c>
      <c r="C177" s="315">
        <v>243.75</v>
      </c>
      <c r="D177" s="144">
        <v>1</v>
      </c>
      <c r="E177" s="30">
        <f>C177</f>
        <v>243.75</v>
      </c>
      <c r="F177" s="31">
        <v>18</v>
      </c>
      <c r="G177" s="25"/>
    </row>
    <row r="178" spans="1:7">
      <c r="A178" s="32"/>
      <c r="B178" s="53" t="s">
        <v>1685</v>
      </c>
      <c r="C178" s="315">
        <v>248.75</v>
      </c>
      <c r="D178" s="144">
        <v>1</v>
      </c>
      <c r="E178" s="30">
        <f>C178</f>
        <v>248.75</v>
      </c>
      <c r="F178" s="31">
        <v>18</v>
      </c>
      <c r="G178" s="25"/>
    </row>
    <row r="179" spans="1:7">
      <c r="A179" s="32"/>
      <c r="B179" s="53" t="s">
        <v>1686</v>
      </c>
      <c r="C179" s="315">
        <v>237.5</v>
      </c>
      <c r="D179" s="144">
        <v>1</v>
      </c>
      <c r="E179" s="30">
        <f>C179</f>
        <v>237.5</v>
      </c>
      <c r="F179" s="31">
        <v>18</v>
      </c>
      <c r="G179" s="25"/>
    </row>
    <row r="180" spans="1:7">
      <c r="A180" s="284"/>
      <c r="B180" s="590" t="s">
        <v>439</v>
      </c>
      <c r="C180" s="591"/>
      <c r="D180" s="591"/>
      <c r="E180" s="591"/>
      <c r="F180" s="592"/>
      <c r="G180" s="25"/>
    </row>
    <row r="181" spans="1:7">
      <c r="A181" s="32"/>
      <c r="B181" s="54" t="s">
        <v>1611</v>
      </c>
      <c r="C181" s="315">
        <v>53.76</v>
      </c>
      <c r="D181" s="144">
        <v>1</v>
      </c>
      <c r="E181" s="30">
        <f>C181/D181</f>
        <v>53.76</v>
      </c>
      <c r="F181" s="31">
        <v>18</v>
      </c>
      <c r="G181" s="25"/>
    </row>
    <row r="182" spans="1:7">
      <c r="A182" s="32"/>
      <c r="B182" s="54" t="s">
        <v>1612</v>
      </c>
      <c r="C182" s="315">
        <v>53.76</v>
      </c>
      <c r="D182" s="144">
        <v>1</v>
      </c>
      <c r="E182" s="30">
        <f t="shared" ref="E182:E200" si="5">C182/D182</f>
        <v>53.76</v>
      </c>
      <c r="F182" s="31">
        <v>18</v>
      </c>
      <c r="G182" s="25"/>
    </row>
    <row r="183" spans="1:7">
      <c r="A183" s="32"/>
      <c r="B183" s="54" t="s">
        <v>1613</v>
      </c>
      <c r="C183" s="315">
        <v>53.76</v>
      </c>
      <c r="D183" s="144">
        <v>1</v>
      </c>
      <c r="E183" s="30">
        <f t="shared" si="5"/>
        <v>53.76</v>
      </c>
      <c r="F183" s="31">
        <v>18</v>
      </c>
      <c r="G183" s="25"/>
    </row>
    <row r="184" spans="1:7">
      <c r="A184" s="32"/>
      <c r="B184" s="54" t="s">
        <v>1614</v>
      </c>
      <c r="C184" s="315">
        <v>53.76</v>
      </c>
      <c r="D184" s="144">
        <v>1</v>
      </c>
      <c r="E184" s="30">
        <f t="shared" si="5"/>
        <v>53.76</v>
      </c>
      <c r="F184" s="31">
        <v>18</v>
      </c>
      <c r="G184" s="25"/>
    </row>
    <row r="185" spans="1:7">
      <c r="A185" s="32"/>
      <c r="B185" s="54" t="s">
        <v>1615</v>
      </c>
      <c r="C185" s="315">
        <v>53.76</v>
      </c>
      <c r="D185" s="144">
        <v>1</v>
      </c>
      <c r="E185" s="30">
        <f t="shared" si="5"/>
        <v>53.76</v>
      </c>
      <c r="F185" s="31">
        <v>18</v>
      </c>
      <c r="G185" s="25"/>
    </row>
    <row r="186" spans="1:7">
      <c r="A186" s="32"/>
      <c r="B186" s="54" t="s">
        <v>1616</v>
      </c>
      <c r="C186" s="315">
        <v>53.76</v>
      </c>
      <c r="D186" s="144">
        <v>1</v>
      </c>
      <c r="E186" s="30">
        <f t="shared" si="5"/>
        <v>53.76</v>
      </c>
      <c r="F186" s="31">
        <v>18</v>
      </c>
      <c r="G186" s="25"/>
    </row>
    <row r="187" spans="1:7">
      <c r="A187" s="32"/>
      <c r="B187" s="54" t="s">
        <v>1617</v>
      </c>
      <c r="C187" s="315">
        <v>53.76</v>
      </c>
      <c r="D187" s="144">
        <v>1</v>
      </c>
      <c r="E187" s="30">
        <f t="shared" si="5"/>
        <v>53.76</v>
      </c>
      <c r="F187" s="31">
        <v>18</v>
      </c>
      <c r="G187" s="25"/>
    </row>
    <row r="188" spans="1:7">
      <c r="A188" s="32"/>
      <c r="B188" s="54" t="s">
        <v>1570</v>
      </c>
      <c r="C188" s="315">
        <v>448</v>
      </c>
      <c r="D188" s="144">
        <v>10</v>
      </c>
      <c r="E188" s="30">
        <f t="shared" si="5"/>
        <v>44.8</v>
      </c>
      <c r="F188" s="31">
        <v>18</v>
      </c>
      <c r="G188" s="25"/>
    </row>
    <row r="189" spans="1:7">
      <c r="A189" s="32"/>
      <c r="B189" s="54" t="s">
        <v>2180</v>
      </c>
      <c r="C189" s="315">
        <v>126</v>
      </c>
      <c r="D189" s="144">
        <v>1</v>
      </c>
      <c r="E189" s="30">
        <f t="shared" si="5"/>
        <v>126</v>
      </c>
      <c r="F189" s="31">
        <v>18</v>
      </c>
      <c r="G189" s="25"/>
    </row>
    <row r="190" spans="1:7">
      <c r="A190" s="32"/>
      <c r="B190" s="54" t="s">
        <v>1618</v>
      </c>
      <c r="C190" s="315">
        <v>126</v>
      </c>
      <c r="D190" s="144">
        <v>1</v>
      </c>
      <c r="E190" s="30">
        <f t="shared" si="5"/>
        <v>126</v>
      </c>
      <c r="F190" s="31">
        <v>18</v>
      </c>
      <c r="G190" s="25"/>
    </row>
    <row r="191" spans="1:7">
      <c r="A191" s="32"/>
      <c r="B191" s="54" t="s">
        <v>1619</v>
      </c>
      <c r="C191" s="315">
        <v>60.48</v>
      </c>
      <c r="D191" s="144">
        <v>1</v>
      </c>
      <c r="E191" s="30">
        <f t="shared" si="5"/>
        <v>60.48</v>
      </c>
      <c r="F191" s="31">
        <v>18</v>
      </c>
      <c r="G191" s="25"/>
    </row>
    <row r="192" spans="1:7">
      <c r="A192" s="32"/>
      <c r="B192" s="54" t="s">
        <v>1620</v>
      </c>
      <c r="C192" s="315">
        <v>60.48</v>
      </c>
      <c r="D192" s="144">
        <v>1</v>
      </c>
      <c r="E192" s="30">
        <f t="shared" si="5"/>
        <v>60.48</v>
      </c>
      <c r="F192" s="31">
        <v>18</v>
      </c>
      <c r="G192" s="25"/>
    </row>
    <row r="193" spans="1:7">
      <c r="A193" s="32"/>
      <c r="B193" s="54" t="s">
        <v>1621</v>
      </c>
      <c r="C193" s="315">
        <v>60.48</v>
      </c>
      <c r="D193" s="144">
        <v>1</v>
      </c>
      <c r="E193" s="30">
        <f t="shared" si="5"/>
        <v>60.48</v>
      </c>
      <c r="F193" s="31">
        <v>18</v>
      </c>
      <c r="G193" s="25"/>
    </row>
    <row r="194" spans="1:7">
      <c r="A194" s="32"/>
      <c r="B194" s="54" t="s">
        <v>1622</v>
      </c>
      <c r="C194" s="315">
        <v>60.48</v>
      </c>
      <c r="D194" s="144">
        <v>1</v>
      </c>
      <c r="E194" s="30">
        <f t="shared" si="5"/>
        <v>60.48</v>
      </c>
      <c r="F194" s="31">
        <v>18</v>
      </c>
      <c r="G194" s="25"/>
    </row>
    <row r="195" spans="1:7">
      <c r="A195" s="32"/>
      <c r="B195" s="54" t="s">
        <v>1623</v>
      </c>
      <c r="C195" s="315">
        <v>60.48</v>
      </c>
      <c r="D195" s="144">
        <v>1</v>
      </c>
      <c r="E195" s="30">
        <f t="shared" si="5"/>
        <v>60.48</v>
      </c>
      <c r="F195" s="31">
        <v>18</v>
      </c>
      <c r="G195" s="25"/>
    </row>
    <row r="196" spans="1:7">
      <c r="A196" s="32"/>
      <c r="B196" s="54" t="s">
        <v>1624</v>
      </c>
      <c r="C196" s="315">
        <v>60.48</v>
      </c>
      <c r="D196" s="144">
        <v>1</v>
      </c>
      <c r="E196" s="30">
        <f t="shared" si="5"/>
        <v>60.48</v>
      </c>
      <c r="F196" s="31">
        <v>18</v>
      </c>
      <c r="G196" s="25"/>
    </row>
    <row r="197" spans="1:7">
      <c r="A197" s="32"/>
      <c r="B197" s="54" t="s">
        <v>1625</v>
      </c>
      <c r="C197" s="315">
        <v>60.48</v>
      </c>
      <c r="D197" s="144">
        <v>1</v>
      </c>
      <c r="E197" s="30">
        <f t="shared" si="5"/>
        <v>60.48</v>
      </c>
      <c r="F197" s="31">
        <v>18</v>
      </c>
      <c r="G197" s="25"/>
    </row>
    <row r="198" spans="1:7">
      <c r="A198" s="32"/>
      <c r="B198" s="54" t="s">
        <v>1626</v>
      </c>
      <c r="C198" s="315">
        <v>60.48</v>
      </c>
      <c r="D198" s="144">
        <v>1</v>
      </c>
      <c r="E198" s="30">
        <f t="shared" si="5"/>
        <v>60.48</v>
      </c>
      <c r="F198" s="31">
        <v>18</v>
      </c>
      <c r="G198" s="25"/>
    </row>
    <row r="199" spans="1:7">
      <c r="A199" s="32"/>
      <c r="B199" s="54" t="s">
        <v>1627</v>
      </c>
      <c r="C199" s="315">
        <v>60.48</v>
      </c>
      <c r="D199" s="144">
        <v>1</v>
      </c>
      <c r="E199" s="30">
        <f t="shared" si="5"/>
        <v>60.48</v>
      </c>
      <c r="F199" s="31">
        <v>18</v>
      </c>
      <c r="G199" s="25"/>
    </row>
    <row r="200" spans="1:7">
      <c r="A200" s="32"/>
      <c r="B200" s="54" t="s">
        <v>1628</v>
      </c>
      <c r="C200" s="315">
        <v>60.48</v>
      </c>
      <c r="D200" s="144">
        <v>1</v>
      </c>
      <c r="E200" s="30">
        <f t="shared" si="5"/>
        <v>60.48</v>
      </c>
      <c r="F200" s="31">
        <v>18</v>
      </c>
      <c r="G200" s="25"/>
    </row>
    <row r="201" spans="1:7">
      <c r="A201" s="284"/>
      <c r="B201" s="590" t="s">
        <v>634</v>
      </c>
      <c r="C201" s="591"/>
      <c r="D201" s="591"/>
      <c r="E201" s="591"/>
      <c r="F201" s="592"/>
      <c r="G201" s="25"/>
    </row>
    <row r="202" spans="1:7">
      <c r="A202" s="32"/>
      <c r="B202" s="24" t="s">
        <v>2181</v>
      </c>
      <c r="C202" s="314">
        <v>87</v>
      </c>
      <c r="D202" s="144">
        <v>1</v>
      </c>
      <c r="E202" s="30">
        <f t="shared" ref="E202:E213" si="6">C202*D202</f>
        <v>87</v>
      </c>
      <c r="F202" s="31">
        <v>18</v>
      </c>
      <c r="G202" s="25"/>
    </row>
    <row r="203" spans="1:7">
      <c r="A203" s="32"/>
      <c r="B203" s="24" t="s">
        <v>2182</v>
      </c>
      <c r="C203" s="314">
        <v>130.5</v>
      </c>
      <c r="D203" s="144">
        <v>1</v>
      </c>
      <c r="E203" s="30">
        <f t="shared" si="6"/>
        <v>130.5</v>
      </c>
      <c r="F203" s="31">
        <v>18</v>
      </c>
      <c r="G203" s="25"/>
    </row>
    <row r="204" spans="1:7">
      <c r="A204" s="32"/>
      <c r="B204" s="24" t="s">
        <v>2183</v>
      </c>
      <c r="C204" s="314">
        <v>117.45</v>
      </c>
      <c r="D204" s="144">
        <v>1</v>
      </c>
      <c r="E204" s="30">
        <f t="shared" si="6"/>
        <v>117.45</v>
      </c>
      <c r="F204" s="31">
        <v>18</v>
      </c>
      <c r="G204" s="25"/>
    </row>
    <row r="205" spans="1:7">
      <c r="A205" s="32"/>
      <c r="B205" s="24" t="s">
        <v>2184</v>
      </c>
      <c r="C205" s="314">
        <v>117.45</v>
      </c>
      <c r="D205" s="144">
        <v>1</v>
      </c>
      <c r="E205" s="30">
        <f t="shared" si="6"/>
        <v>117.45</v>
      </c>
      <c r="F205" s="31">
        <v>18</v>
      </c>
      <c r="G205" s="25"/>
    </row>
    <row r="206" spans="1:7">
      <c r="A206" s="32"/>
      <c r="B206" s="24" t="s">
        <v>2185</v>
      </c>
      <c r="C206" s="314">
        <v>95.7</v>
      </c>
      <c r="D206" s="144">
        <v>1</v>
      </c>
      <c r="E206" s="30">
        <f t="shared" si="6"/>
        <v>95.7</v>
      </c>
      <c r="F206" s="31">
        <v>18</v>
      </c>
      <c r="G206" s="25"/>
    </row>
    <row r="207" spans="1:7">
      <c r="A207" s="32"/>
      <c r="B207" s="24" t="s">
        <v>2186</v>
      </c>
      <c r="C207" s="314">
        <v>95.7</v>
      </c>
      <c r="D207" s="144">
        <v>1</v>
      </c>
      <c r="E207" s="30">
        <f t="shared" si="6"/>
        <v>95.7</v>
      </c>
      <c r="F207" s="31">
        <v>18</v>
      </c>
      <c r="G207" s="25"/>
    </row>
    <row r="208" spans="1:7">
      <c r="A208" s="32"/>
      <c r="B208" s="24" t="s">
        <v>2187</v>
      </c>
      <c r="C208" s="314">
        <v>145</v>
      </c>
      <c r="D208" s="144">
        <v>1</v>
      </c>
      <c r="E208" s="30">
        <f t="shared" si="6"/>
        <v>145</v>
      </c>
      <c r="F208" s="31">
        <v>18</v>
      </c>
      <c r="G208" s="25"/>
    </row>
    <row r="209" spans="1:7">
      <c r="A209" s="32"/>
      <c r="B209" s="24" t="s">
        <v>2188</v>
      </c>
      <c r="C209" s="314">
        <v>130.5</v>
      </c>
      <c r="D209" s="144">
        <v>1</v>
      </c>
      <c r="E209" s="30">
        <f t="shared" si="6"/>
        <v>130.5</v>
      </c>
      <c r="F209" s="31">
        <v>18</v>
      </c>
      <c r="G209" s="25"/>
    </row>
    <row r="210" spans="1:7">
      <c r="A210" s="32"/>
      <c r="B210" s="24" t="s">
        <v>2189</v>
      </c>
      <c r="C210" s="314">
        <v>130.5</v>
      </c>
      <c r="D210" s="144">
        <v>1</v>
      </c>
      <c r="E210" s="30">
        <f t="shared" si="6"/>
        <v>130.5</v>
      </c>
      <c r="F210" s="31">
        <v>18</v>
      </c>
      <c r="G210" s="25"/>
    </row>
    <row r="211" spans="1:7">
      <c r="A211" s="32"/>
      <c r="B211" s="24" t="s">
        <v>2190</v>
      </c>
      <c r="C211" s="314">
        <v>82.65</v>
      </c>
      <c r="D211" s="144">
        <v>1</v>
      </c>
      <c r="E211" s="30">
        <f t="shared" si="6"/>
        <v>82.65</v>
      </c>
      <c r="F211" s="31">
        <v>18</v>
      </c>
      <c r="G211" s="25"/>
    </row>
    <row r="212" spans="1:7">
      <c r="A212" s="32"/>
      <c r="B212" s="24" t="s">
        <v>2191</v>
      </c>
      <c r="C212" s="314">
        <v>82.65</v>
      </c>
      <c r="D212" s="144">
        <v>1</v>
      </c>
      <c r="E212" s="30">
        <f t="shared" si="6"/>
        <v>82.65</v>
      </c>
      <c r="F212" s="31">
        <v>18</v>
      </c>
      <c r="G212" s="25"/>
    </row>
    <row r="213" spans="1:7">
      <c r="A213" s="32"/>
      <c r="B213" s="24" t="s">
        <v>2192</v>
      </c>
      <c r="C213" s="314">
        <v>129.05000000000001</v>
      </c>
      <c r="D213" s="144">
        <v>1</v>
      </c>
      <c r="E213" s="30">
        <f t="shared" si="6"/>
        <v>129.05000000000001</v>
      </c>
      <c r="F213" s="31">
        <v>18</v>
      </c>
      <c r="G213" s="25"/>
    </row>
    <row r="214" spans="1:7">
      <c r="A214" s="284"/>
      <c r="B214" s="590" t="s">
        <v>1643</v>
      </c>
      <c r="C214" s="591"/>
      <c r="D214" s="591"/>
      <c r="E214" s="591"/>
      <c r="F214" s="592"/>
      <c r="G214" s="25"/>
    </row>
    <row r="215" spans="1:7">
      <c r="A215" s="32"/>
      <c r="B215" s="148" t="s">
        <v>2193</v>
      </c>
      <c r="C215" s="314">
        <v>169</v>
      </c>
      <c r="D215" s="34">
        <v>1</v>
      </c>
      <c r="E215" s="30">
        <v>169</v>
      </c>
      <c r="F215" s="31">
        <v>18</v>
      </c>
      <c r="G215" s="25"/>
    </row>
    <row r="216" spans="1:7">
      <c r="A216" s="32"/>
      <c r="B216" s="307" t="s">
        <v>2466</v>
      </c>
      <c r="C216" s="314">
        <v>197.6</v>
      </c>
      <c r="D216" s="34">
        <v>1</v>
      </c>
      <c r="E216" s="30">
        <v>197.6</v>
      </c>
      <c r="F216" s="31">
        <v>18</v>
      </c>
      <c r="G216" s="25"/>
    </row>
    <row r="217" spans="1:7">
      <c r="A217" s="32"/>
      <c r="B217" s="92" t="s">
        <v>2194</v>
      </c>
      <c r="C217" s="312">
        <v>197.6</v>
      </c>
      <c r="D217" s="34">
        <v>1</v>
      </c>
      <c r="E217" s="35">
        <v>197.6</v>
      </c>
      <c r="F217" s="31">
        <v>18</v>
      </c>
      <c r="G217" s="25"/>
    </row>
    <row r="218" spans="1:7">
      <c r="A218" s="284"/>
      <c r="B218" s="590" t="s">
        <v>2472</v>
      </c>
      <c r="C218" s="591"/>
      <c r="D218" s="591"/>
      <c r="E218" s="591"/>
      <c r="F218" s="592"/>
      <c r="G218" s="25"/>
    </row>
    <row r="219" spans="1:7" s="130" customFormat="1" ht="30">
      <c r="A219" s="102"/>
      <c r="B219" s="329" t="s">
        <v>2473</v>
      </c>
      <c r="C219" s="316">
        <v>47.78</v>
      </c>
      <c r="D219" s="308">
        <v>1</v>
      </c>
      <c r="E219" s="309">
        <f>C219/D219</f>
        <v>47.78</v>
      </c>
      <c r="F219" s="310">
        <v>18</v>
      </c>
    </row>
    <row r="220" spans="1:7" s="130" customFormat="1" ht="30">
      <c r="A220" s="102"/>
      <c r="B220" s="329" t="s">
        <v>2475</v>
      </c>
      <c r="C220" s="316">
        <v>47.78</v>
      </c>
      <c r="D220" s="308">
        <v>1</v>
      </c>
      <c r="E220" s="309">
        <f t="shared" ref="E220:E234" si="7">C220/D220</f>
        <v>47.78</v>
      </c>
      <c r="F220" s="310">
        <v>18</v>
      </c>
    </row>
    <row r="221" spans="1:7" s="130" customFormat="1" ht="30">
      <c r="A221" s="102"/>
      <c r="B221" s="329" t="s">
        <v>2476</v>
      </c>
      <c r="C221" s="316">
        <v>47.78</v>
      </c>
      <c r="D221" s="308">
        <v>1</v>
      </c>
      <c r="E221" s="309">
        <f t="shared" si="7"/>
        <v>47.78</v>
      </c>
      <c r="F221" s="310">
        <v>18</v>
      </c>
    </row>
    <row r="222" spans="1:7" s="130" customFormat="1" ht="30">
      <c r="A222" s="102"/>
      <c r="B222" s="329" t="s">
        <v>2474</v>
      </c>
      <c r="C222" s="316">
        <v>80.48</v>
      </c>
      <c r="D222" s="308">
        <v>1</v>
      </c>
      <c r="E222" s="309">
        <f t="shared" si="7"/>
        <v>80.48</v>
      </c>
      <c r="F222" s="310">
        <v>18</v>
      </c>
    </row>
    <row r="223" spans="1:7" s="130" customFormat="1" ht="30">
      <c r="A223" s="102"/>
      <c r="B223" s="329" t="s">
        <v>2477</v>
      </c>
      <c r="C223" s="316">
        <v>80.48</v>
      </c>
      <c r="D223" s="308">
        <v>1</v>
      </c>
      <c r="E223" s="309">
        <f t="shared" si="7"/>
        <v>80.48</v>
      </c>
      <c r="F223" s="310">
        <v>18</v>
      </c>
    </row>
    <row r="224" spans="1:7" s="130" customFormat="1" ht="30">
      <c r="A224" s="102"/>
      <c r="B224" s="329" t="s">
        <v>2478</v>
      </c>
      <c r="C224" s="316">
        <v>80.48</v>
      </c>
      <c r="D224" s="308">
        <v>1</v>
      </c>
      <c r="E224" s="309">
        <f t="shared" si="7"/>
        <v>80.48</v>
      </c>
      <c r="F224" s="310">
        <v>18</v>
      </c>
    </row>
    <row r="225" spans="1:7" s="130" customFormat="1" ht="30">
      <c r="A225" s="102"/>
      <c r="B225" s="329" t="s">
        <v>2479</v>
      </c>
      <c r="C225" s="316">
        <v>80.48</v>
      </c>
      <c r="D225" s="308">
        <v>1</v>
      </c>
      <c r="E225" s="309">
        <f t="shared" si="7"/>
        <v>80.48</v>
      </c>
      <c r="F225" s="310">
        <v>18</v>
      </c>
    </row>
    <row r="226" spans="1:7" s="130" customFormat="1" ht="30">
      <c r="A226" s="102"/>
      <c r="B226" s="329" t="s">
        <v>2480</v>
      </c>
      <c r="C226" s="316">
        <v>80.48</v>
      </c>
      <c r="D226" s="308">
        <v>1</v>
      </c>
      <c r="E226" s="309">
        <f t="shared" si="7"/>
        <v>80.48</v>
      </c>
      <c r="F226" s="310">
        <v>18</v>
      </c>
    </row>
    <row r="227" spans="1:7" s="130" customFormat="1" ht="30">
      <c r="A227" s="102"/>
      <c r="B227" s="329" t="s">
        <v>2481</v>
      </c>
      <c r="C227" s="316">
        <v>80.48</v>
      </c>
      <c r="D227" s="308">
        <v>1</v>
      </c>
      <c r="E227" s="309">
        <f t="shared" si="7"/>
        <v>80.48</v>
      </c>
      <c r="F227" s="310">
        <v>18</v>
      </c>
    </row>
    <row r="228" spans="1:7" s="130" customFormat="1" ht="30">
      <c r="A228" s="102"/>
      <c r="B228" s="329" t="s">
        <v>2482</v>
      </c>
      <c r="C228" s="316">
        <v>80.48</v>
      </c>
      <c r="D228" s="308">
        <v>1</v>
      </c>
      <c r="E228" s="309">
        <f t="shared" si="7"/>
        <v>80.48</v>
      </c>
      <c r="F228" s="310">
        <v>18</v>
      </c>
    </row>
    <row r="229" spans="1:7" s="130" customFormat="1" ht="30">
      <c r="A229" s="102"/>
      <c r="B229" s="329" t="s">
        <v>2483</v>
      </c>
      <c r="C229" s="316">
        <v>80.48</v>
      </c>
      <c r="D229" s="308">
        <v>1</v>
      </c>
      <c r="E229" s="309">
        <f t="shared" si="7"/>
        <v>80.48</v>
      </c>
      <c r="F229" s="310">
        <v>18</v>
      </c>
    </row>
    <row r="230" spans="1:7" s="130" customFormat="1" ht="30">
      <c r="A230" s="102"/>
      <c r="B230" s="329" t="s">
        <v>2484</v>
      </c>
      <c r="C230" s="316">
        <v>80.48</v>
      </c>
      <c r="D230" s="308">
        <v>1</v>
      </c>
      <c r="E230" s="309">
        <f t="shared" si="7"/>
        <v>80.48</v>
      </c>
      <c r="F230" s="310">
        <v>18</v>
      </c>
    </row>
    <row r="231" spans="1:7" s="130" customFormat="1" ht="30">
      <c r="A231" s="102"/>
      <c r="B231" s="329" t="s">
        <v>2485</v>
      </c>
      <c r="C231" s="316">
        <v>80.48</v>
      </c>
      <c r="D231" s="308">
        <v>1</v>
      </c>
      <c r="E231" s="309">
        <f t="shared" si="7"/>
        <v>80.48</v>
      </c>
      <c r="F231" s="310">
        <v>18</v>
      </c>
    </row>
    <row r="232" spans="1:7" s="130" customFormat="1" ht="30">
      <c r="A232" s="102"/>
      <c r="B232" s="329" t="s">
        <v>2486</v>
      </c>
      <c r="C232" s="316">
        <v>80.48</v>
      </c>
      <c r="D232" s="308">
        <v>1</v>
      </c>
      <c r="E232" s="309">
        <f t="shared" si="7"/>
        <v>80.48</v>
      </c>
      <c r="F232" s="310">
        <v>18</v>
      </c>
    </row>
    <row r="233" spans="1:7" s="130" customFormat="1" ht="30">
      <c r="A233" s="102"/>
      <c r="B233" s="329" t="s">
        <v>2487</v>
      </c>
      <c r="C233" s="316">
        <v>80.48</v>
      </c>
      <c r="D233" s="308">
        <v>1</v>
      </c>
      <c r="E233" s="309">
        <f t="shared" si="7"/>
        <v>80.48</v>
      </c>
      <c r="F233" s="310">
        <v>18</v>
      </c>
    </row>
    <row r="234" spans="1:7" s="130" customFormat="1" ht="30">
      <c r="A234" s="102"/>
      <c r="B234" s="329" t="s">
        <v>2488</v>
      </c>
      <c r="C234" s="316">
        <v>80.48</v>
      </c>
      <c r="D234" s="308">
        <v>1</v>
      </c>
      <c r="E234" s="309">
        <f t="shared" si="7"/>
        <v>80.48</v>
      </c>
      <c r="F234" s="310">
        <v>18</v>
      </c>
    </row>
    <row r="235" spans="1:7">
      <c r="A235" s="284"/>
      <c r="B235" s="602" t="s">
        <v>1645</v>
      </c>
      <c r="C235" s="602"/>
      <c r="D235" s="602"/>
      <c r="E235" s="602"/>
      <c r="F235" s="602"/>
      <c r="G235" s="25"/>
    </row>
    <row r="236" spans="1:7">
      <c r="A236" s="32"/>
      <c r="B236" s="53" t="s">
        <v>2195</v>
      </c>
      <c r="C236" s="314">
        <v>105</v>
      </c>
      <c r="D236" s="144">
        <v>1</v>
      </c>
      <c r="E236" s="149">
        <f>C236/D236</f>
        <v>105</v>
      </c>
      <c r="F236" s="31">
        <v>18</v>
      </c>
      <c r="G236" s="25"/>
    </row>
    <row r="237" spans="1:7" ht="34.5" customHeight="1">
      <c r="A237" s="32"/>
      <c r="B237" s="266" t="s">
        <v>2467</v>
      </c>
      <c r="C237" s="314">
        <v>124</v>
      </c>
      <c r="D237" s="144">
        <v>1</v>
      </c>
      <c r="E237" s="149">
        <f>C237/D237</f>
        <v>124</v>
      </c>
      <c r="F237" s="31">
        <v>18</v>
      </c>
      <c r="G237" s="25"/>
    </row>
    <row r="238" spans="1:7" ht="29.25" customHeight="1">
      <c r="A238" s="32"/>
      <c r="B238" s="53" t="s">
        <v>2196</v>
      </c>
      <c r="C238" s="314">
        <v>263</v>
      </c>
      <c r="D238" s="144">
        <v>1</v>
      </c>
      <c r="E238" s="149">
        <f t="shared" ref="E238:E290" si="8">C238/D238</f>
        <v>263</v>
      </c>
      <c r="F238" s="31">
        <v>18</v>
      </c>
      <c r="G238" s="25"/>
    </row>
    <row r="239" spans="1:7" ht="29.25" customHeight="1">
      <c r="A239" s="32"/>
      <c r="B239" s="266" t="s">
        <v>2861</v>
      </c>
      <c r="C239" s="314">
        <v>137</v>
      </c>
      <c r="D239" s="144">
        <v>1</v>
      </c>
      <c r="E239" s="149">
        <f t="shared" si="8"/>
        <v>137</v>
      </c>
      <c r="F239" s="31">
        <v>18</v>
      </c>
      <c r="G239" s="25"/>
    </row>
    <row r="240" spans="1:7">
      <c r="A240" s="32"/>
      <c r="B240" s="53" t="s">
        <v>2197</v>
      </c>
      <c r="C240" s="314">
        <v>105</v>
      </c>
      <c r="D240" s="144">
        <v>1</v>
      </c>
      <c r="E240" s="149">
        <f t="shared" si="8"/>
        <v>105</v>
      </c>
      <c r="F240" s="31">
        <v>18</v>
      </c>
      <c r="G240" s="25"/>
    </row>
    <row r="241" spans="1:7">
      <c r="A241" s="32"/>
      <c r="B241" s="53" t="s">
        <v>2198</v>
      </c>
      <c r="C241" s="314">
        <v>110</v>
      </c>
      <c r="D241" s="144">
        <v>1</v>
      </c>
      <c r="E241" s="149">
        <f t="shared" si="8"/>
        <v>110</v>
      </c>
      <c r="F241" s="31">
        <v>18</v>
      </c>
      <c r="G241" s="25"/>
    </row>
    <row r="242" spans="1:7">
      <c r="A242" s="32"/>
      <c r="B242" s="53" t="s">
        <v>2199</v>
      </c>
      <c r="C242" s="314">
        <v>105</v>
      </c>
      <c r="D242" s="144">
        <v>1</v>
      </c>
      <c r="E242" s="149">
        <f t="shared" si="8"/>
        <v>105</v>
      </c>
      <c r="F242" s="31">
        <v>18</v>
      </c>
      <c r="G242" s="25"/>
    </row>
    <row r="243" spans="1:7">
      <c r="A243" s="32"/>
      <c r="B243" s="53" t="s">
        <v>2200</v>
      </c>
      <c r="C243" s="314">
        <v>110</v>
      </c>
      <c r="D243" s="144">
        <v>1</v>
      </c>
      <c r="E243" s="149">
        <f t="shared" si="8"/>
        <v>110</v>
      </c>
      <c r="F243" s="31">
        <v>18</v>
      </c>
      <c r="G243" s="25"/>
    </row>
    <row r="244" spans="1:7" ht="40.9" customHeight="1">
      <c r="A244" s="32"/>
      <c r="B244" s="53" t="s">
        <v>2201</v>
      </c>
      <c r="C244" s="314">
        <v>89</v>
      </c>
      <c r="D244" s="144">
        <v>1</v>
      </c>
      <c r="E244" s="149">
        <f t="shared" si="8"/>
        <v>89</v>
      </c>
      <c r="F244" s="31">
        <v>18</v>
      </c>
      <c r="G244" s="25"/>
    </row>
    <row r="245" spans="1:7" ht="40.5" customHeight="1">
      <c r="A245" s="32"/>
      <c r="B245" s="53" t="s">
        <v>2202</v>
      </c>
      <c r="C245" s="314">
        <v>89</v>
      </c>
      <c r="D245" s="144">
        <v>1</v>
      </c>
      <c r="E245" s="149">
        <f t="shared" si="8"/>
        <v>89</v>
      </c>
      <c r="F245" s="31">
        <v>18</v>
      </c>
      <c r="G245" s="25"/>
    </row>
    <row r="246" spans="1:7" ht="40.5" customHeight="1">
      <c r="A246" s="32"/>
      <c r="B246" s="53" t="s">
        <v>2203</v>
      </c>
      <c r="C246" s="314">
        <v>89</v>
      </c>
      <c r="D246" s="144">
        <v>1</v>
      </c>
      <c r="E246" s="149">
        <f t="shared" si="8"/>
        <v>89</v>
      </c>
      <c r="F246" s="31">
        <v>18</v>
      </c>
      <c r="G246" s="25"/>
    </row>
    <row r="247" spans="1:7">
      <c r="A247" s="32"/>
      <c r="B247" s="53" t="s">
        <v>2204</v>
      </c>
      <c r="C247" s="314">
        <v>89</v>
      </c>
      <c r="D247" s="144">
        <v>1</v>
      </c>
      <c r="E247" s="149">
        <f t="shared" si="8"/>
        <v>89</v>
      </c>
      <c r="F247" s="31">
        <v>18</v>
      </c>
      <c r="G247" s="25"/>
    </row>
    <row r="248" spans="1:7" ht="37.15" customHeight="1">
      <c r="A248" s="32"/>
      <c r="B248" s="53" t="s">
        <v>2205</v>
      </c>
      <c r="C248" s="314">
        <v>89</v>
      </c>
      <c r="D248" s="144">
        <v>1</v>
      </c>
      <c r="E248" s="149">
        <f t="shared" si="8"/>
        <v>89</v>
      </c>
      <c r="F248" s="31">
        <v>18</v>
      </c>
      <c r="G248" s="25"/>
    </row>
    <row r="249" spans="1:7">
      <c r="A249" s="32"/>
      <c r="B249" s="53" t="s">
        <v>2206</v>
      </c>
      <c r="C249" s="314">
        <v>89</v>
      </c>
      <c r="D249" s="144">
        <v>1</v>
      </c>
      <c r="E249" s="149">
        <f t="shared" si="8"/>
        <v>89</v>
      </c>
      <c r="F249" s="31">
        <v>18</v>
      </c>
      <c r="G249" s="25"/>
    </row>
    <row r="250" spans="1:7">
      <c r="A250" s="32"/>
      <c r="B250" s="53" t="s">
        <v>2207</v>
      </c>
      <c r="C250" s="314">
        <v>105</v>
      </c>
      <c r="D250" s="144">
        <v>1</v>
      </c>
      <c r="E250" s="149">
        <f t="shared" si="8"/>
        <v>105</v>
      </c>
      <c r="F250" s="31">
        <v>18</v>
      </c>
      <c r="G250" s="25"/>
    </row>
    <row r="251" spans="1:7">
      <c r="A251" s="32"/>
      <c r="B251" s="53" t="s">
        <v>2208</v>
      </c>
      <c r="C251" s="314">
        <v>110</v>
      </c>
      <c r="D251" s="144">
        <v>1</v>
      </c>
      <c r="E251" s="149">
        <f t="shared" si="8"/>
        <v>110</v>
      </c>
      <c r="F251" s="31">
        <v>18</v>
      </c>
      <c r="G251" s="25"/>
    </row>
    <row r="252" spans="1:7">
      <c r="A252" s="32"/>
      <c r="B252" s="53" t="s">
        <v>2209</v>
      </c>
      <c r="C252" s="314">
        <v>105</v>
      </c>
      <c r="D252" s="144">
        <v>1</v>
      </c>
      <c r="E252" s="149">
        <f t="shared" si="8"/>
        <v>105</v>
      </c>
      <c r="F252" s="31">
        <v>18</v>
      </c>
      <c r="G252" s="25"/>
    </row>
    <row r="253" spans="1:7">
      <c r="A253" s="32"/>
      <c r="B253" s="53" t="s">
        <v>2210</v>
      </c>
      <c r="C253" s="314">
        <v>110</v>
      </c>
      <c r="D253" s="144">
        <v>1</v>
      </c>
      <c r="E253" s="149">
        <f t="shared" si="8"/>
        <v>110</v>
      </c>
      <c r="F253" s="31">
        <v>18</v>
      </c>
      <c r="G253" s="25"/>
    </row>
    <row r="254" spans="1:7">
      <c r="A254" s="32"/>
      <c r="B254" s="53" t="s">
        <v>2211</v>
      </c>
      <c r="C254" s="314">
        <v>105</v>
      </c>
      <c r="D254" s="144">
        <v>1</v>
      </c>
      <c r="E254" s="149">
        <f t="shared" si="8"/>
        <v>105</v>
      </c>
      <c r="F254" s="31">
        <v>18</v>
      </c>
      <c r="G254" s="25"/>
    </row>
    <row r="255" spans="1:7">
      <c r="A255" s="32"/>
      <c r="B255" s="53" t="s">
        <v>2212</v>
      </c>
      <c r="C255" s="314">
        <v>110</v>
      </c>
      <c r="D255" s="144">
        <v>1</v>
      </c>
      <c r="E255" s="149">
        <f t="shared" si="8"/>
        <v>110</v>
      </c>
      <c r="F255" s="31">
        <v>18</v>
      </c>
      <c r="G255" s="25"/>
    </row>
    <row r="256" spans="1:7">
      <c r="A256" s="32"/>
      <c r="B256" s="53" t="s">
        <v>2213</v>
      </c>
      <c r="C256" s="314">
        <v>105</v>
      </c>
      <c r="D256" s="144">
        <v>1</v>
      </c>
      <c r="E256" s="149">
        <f t="shared" si="8"/>
        <v>105</v>
      </c>
      <c r="F256" s="31">
        <v>18</v>
      </c>
      <c r="G256" s="25"/>
    </row>
    <row r="257" spans="1:7">
      <c r="A257" s="32"/>
      <c r="B257" s="53" t="s">
        <v>2214</v>
      </c>
      <c r="C257" s="314">
        <v>110</v>
      </c>
      <c r="D257" s="144">
        <v>1</v>
      </c>
      <c r="E257" s="149">
        <f t="shared" si="8"/>
        <v>110</v>
      </c>
      <c r="F257" s="31">
        <v>18</v>
      </c>
      <c r="G257" s="25"/>
    </row>
    <row r="258" spans="1:7" ht="33" customHeight="1">
      <c r="A258" s="32"/>
      <c r="B258" s="361" t="s">
        <v>2615</v>
      </c>
      <c r="C258" s="314">
        <v>2625</v>
      </c>
      <c r="D258" s="144">
        <v>1</v>
      </c>
      <c r="E258" s="149">
        <f t="shared" si="8"/>
        <v>2625</v>
      </c>
      <c r="F258" s="31">
        <v>18</v>
      </c>
      <c r="G258" s="25"/>
    </row>
    <row r="259" spans="1:7">
      <c r="A259" s="32"/>
      <c r="B259" s="361" t="s">
        <v>2616</v>
      </c>
      <c r="C259" s="314">
        <v>263</v>
      </c>
      <c r="D259" s="144">
        <v>1</v>
      </c>
      <c r="E259" s="149">
        <f t="shared" si="8"/>
        <v>263</v>
      </c>
      <c r="F259" s="31">
        <v>18</v>
      </c>
      <c r="G259" s="25"/>
    </row>
    <row r="260" spans="1:7">
      <c r="A260" s="32"/>
      <c r="B260" s="53" t="s">
        <v>2215</v>
      </c>
      <c r="C260" s="314">
        <v>242</v>
      </c>
      <c r="D260" s="144">
        <v>1</v>
      </c>
      <c r="E260" s="149">
        <f t="shared" si="8"/>
        <v>242</v>
      </c>
      <c r="F260" s="31">
        <v>18</v>
      </c>
      <c r="G260" s="25"/>
    </row>
    <row r="261" spans="1:7">
      <c r="A261" s="32"/>
      <c r="B261" s="53" t="s">
        <v>2216</v>
      </c>
      <c r="C261" s="314">
        <v>210</v>
      </c>
      <c r="D261" s="144">
        <v>1</v>
      </c>
      <c r="E261" s="149">
        <f t="shared" si="8"/>
        <v>210</v>
      </c>
      <c r="F261" s="31">
        <v>18</v>
      </c>
      <c r="G261" s="25"/>
    </row>
    <row r="262" spans="1:7">
      <c r="A262" s="32"/>
      <c r="B262" s="53" t="s">
        <v>2217</v>
      </c>
      <c r="C262" s="314">
        <v>2625</v>
      </c>
      <c r="D262" s="144">
        <v>1</v>
      </c>
      <c r="E262" s="149">
        <f t="shared" si="8"/>
        <v>2625</v>
      </c>
      <c r="F262" s="31">
        <v>18</v>
      </c>
      <c r="G262" s="25"/>
    </row>
    <row r="263" spans="1:7">
      <c r="A263" s="32"/>
      <c r="B263" s="53" t="s">
        <v>2218</v>
      </c>
      <c r="C263" s="314">
        <v>263</v>
      </c>
      <c r="D263" s="144">
        <v>1</v>
      </c>
      <c r="E263" s="149">
        <f t="shared" si="8"/>
        <v>263</v>
      </c>
      <c r="F263" s="31">
        <v>18</v>
      </c>
      <c r="G263" s="25"/>
    </row>
    <row r="264" spans="1:7" ht="33" customHeight="1">
      <c r="A264" s="32"/>
      <c r="B264" s="53" t="s">
        <v>2219</v>
      </c>
      <c r="C264" s="314">
        <v>2625</v>
      </c>
      <c r="D264" s="144">
        <v>1</v>
      </c>
      <c r="E264" s="149">
        <f t="shared" si="8"/>
        <v>2625</v>
      </c>
      <c r="F264" s="31">
        <v>18</v>
      </c>
      <c r="G264" s="25"/>
    </row>
    <row r="265" spans="1:7" ht="33" customHeight="1">
      <c r="A265" s="32"/>
      <c r="B265" s="53" t="s">
        <v>2220</v>
      </c>
      <c r="C265" s="314">
        <v>263</v>
      </c>
      <c r="D265" s="144">
        <v>1</v>
      </c>
      <c r="E265" s="149">
        <f t="shared" si="8"/>
        <v>263</v>
      </c>
      <c r="F265" s="31">
        <v>18</v>
      </c>
      <c r="G265" s="25"/>
    </row>
    <row r="266" spans="1:7">
      <c r="A266" s="32"/>
      <c r="B266" s="53" t="s">
        <v>2221</v>
      </c>
      <c r="C266" s="314">
        <v>2625</v>
      </c>
      <c r="D266" s="144">
        <v>1</v>
      </c>
      <c r="E266" s="149">
        <f t="shared" si="8"/>
        <v>2625</v>
      </c>
      <c r="F266" s="31">
        <v>18</v>
      </c>
      <c r="G266" s="25"/>
    </row>
    <row r="267" spans="1:7">
      <c r="A267" s="32"/>
      <c r="B267" s="53" t="s">
        <v>2222</v>
      </c>
      <c r="C267" s="314">
        <v>263</v>
      </c>
      <c r="D267" s="144">
        <v>1</v>
      </c>
      <c r="E267" s="149">
        <f t="shared" si="8"/>
        <v>263</v>
      </c>
      <c r="F267" s="31">
        <v>18</v>
      </c>
      <c r="G267" s="25"/>
    </row>
    <row r="268" spans="1:7" ht="61.5">
      <c r="A268" s="32"/>
      <c r="B268" s="53" t="s">
        <v>2223</v>
      </c>
      <c r="C268" s="314">
        <v>2625</v>
      </c>
      <c r="D268" s="144">
        <v>1</v>
      </c>
      <c r="E268" s="149">
        <f t="shared" si="8"/>
        <v>2625</v>
      </c>
      <c r="F268" s="31">
        <v>18</v>
      </c>
      <c r="G268" s="25"/>
    </row>
    <row r="269" spans="1:7" ht="40.9" customHeight="1">
      <c r="A269" s="32"/>
      <c r="B269" s="53" t="s">
        <v>2224</v>
      </c>
      <c r="C269" s="314">
        <v>263</v>
      </c>
      <c r="D269" s="144">
        <v>1</v>
      </c>
      <c r="E269" s="149">
        <f t="shared" si="8"/>
        <v>263</v>
      </c>
      <c r="F269" s="31">
        <v>18</v>
      </c>
      <c r="G269" s="25"/>
    </row>
    <row r="270" spans="1:7" ht="40.9" customHeight="1">
      <c r="A270" s="32"/>
      <c r="B270" s="266" t="s">
        <v>2930</v>
      </c>
      <c r="C270" s="314">
        <v>263</v>
      </c>
      <c r="D270" s="144">
        <v>1</v>
      </c>
      <c r="E270" s="149">
        <f t="shared" si="8"/>
        <v>263</v>
      </c>
      <c r="F270" s="31">
        <v>18</v>
      </c>
      <c r="G270" s="25"/>
    </row>
    <row r="271" spans="1:7" ht="40.9" customHeight="1">
      <c r="A271" s="32"/>
      <c r="B271" s="53" t="s">
        <v>2225</v>
      </c>
      <c r="C271" s="314">
        <v>2625</v>
      </c>
      <c r="D271" s="144">
        <v>1</v>
      </c>
      <c r="E271" s="149">
        <f t="shared" si="8"/>
        <v>2625</v>
      </c>
      <c r="F271" s="31">
        <v>18</v>
      </c>
      <c r="G271" s="25"/>
    </row>
    <row r="272" spans="1:7" ht="40.9" customHeight="1">
      <c r="A272" s="32"/>
      <c r="B272" s="53" t="s">
        <v>2226</v>
      </c>
      <c r="C272" s="314">
        <v>263</v>
      </c>
      <c r="D272" s="144">
        <v>1</v>
      </c>
      <c r="E272" s="149">
        <f t="shared" si="8"/>
        <v>263</v>
      </c>
      <c r="F272" s="31">
        <v>18</v>
      </c>
      <c r="G272" s="25"/>
    </row>
    <row r="273" spans="1:7" ht="40.9" customHeight="1">
      <c r="A273" s="32"/>
      <c r="B273" s="53" t="s">
        <v>2227</v>
      </c>
      <c r="C273" s="314">
        <v>263</v>
      </c>
      <c r="D273" s="144">
        <v>1</v>
      </c>
      <c r="E273" s="149">
        <f t="shared" si="8"/>
        <v>263</v>
      </c>
      <c r="F273" s="31">
        <v>18</v>
      </c>
      <c r="G273" s="25"/>
    </row>
    <row r="274" spans="1:7" ht="40.9" customHeight="1">
      <c r="A274" s="32"/>
      <c r="B274" s="53" t="s">
        <v>2228</v>
      </c>
      <c r="C274" s="314">
        <v>2625</v>
      </c>
      <c r="D274" s="144">
        <v>1</v>
      </c>
      <c r="E274" s="149">
        <f t="shared" si="8"/>
        <v>2625</v>
      </c>
      <c r="F274" s="31">
        <v>18</v>
      </c>
      <c r="G274" s="25"/>
    </row>
    <row r="275" spans="1:7" ht="40.9" customHeight="1">
      <c r="A275" s="32"/>
      <c r="B275" s="53" t="s">
        <v>2229</v>
      </c>
      <c r="C275" s="314">
        <v>263</v>
      </c>
      <c r="D275" s="144">
        <v>1</v>
      </c>
      <c r="E275" s="149">
        <f t="shared" si="8"/>
        <v>263</v>
      </c>
      <c r="F275" s="31">
        <v>18</v>
      </c>
      <c r="G275" s="25"/>
    </row>
    <row r="276" spans="1:7" ht="40.9" customHeight="1">
      <c r="A276" s="32"/>
      <c r="B276" s="53" t="s">
        <v>2230</v>
      </c>
      <c r="C276" s="314">
        <v>114</v>
      </c>
      <c r="D276" s="144">
        <v>1</v>
      </c>
      <c r="E276" s="149">
        <f t="shared" si="8"/>
        <v>114</v>
      </c>
      <c r="F276" s="31">
        <v>18</v>
      </c>
      <c r="G276" s="25"/>
    </row>
    <row r="277" spans="1:7" ht="40.9" customHeight="1">
      <c r="A277" s="32"/>
      <c r="B277" s="53" t="s">
        <v>2231</v>
      </c>
      <c r="C277" s="314">
        <v>121</v>
      </c>
      <c r="D277" s="144">
        <v>1</v>
      </c>
      <c r="E277" s="149">
        <f t="shared" si="8"/>
        <v>121</v>
      </c>
      <c r="F277" s="31">
        <v>18</v>
      </c>
      <c r="G277" s="25"/>
    </row>
    <row r="278" spans="1:7" ht="71.25" customHeight="1">
      <c r="A278" s="32"/>
      <c r="B278" s="266" t="s">
        <v>2468</v>
      </c>
      <c r="C278" s="314">
        <v>263</v>
      </c>
      <c r="D278" s="144">
        <v>1</v>
      </c>
      <c r="E278" s="149">
        <f t="shared" ref="E278" si="9">C278/D278</f>
        <v>263</v>
      </c>
      <c r="F278" s="31">
        <v>19</v>
      </c>
      <c r="G278" s="25"/>
    </row>
    <row r="279" spans="1:7" ht="63" customHeight="1">
      <c r="A279" s="32"/>
      <c r="B279" s="53" t="s">
        <v>2232</v>
      </c>
      <c r="C279" s="314">
        <v>2625</v>
      </c>
      <c r="D279" s="144">
        <v>1</v>
      </c>
      <c r="E279" s="149">
        <f t="shared" si="8"/>
        <v>2625</v>
      </c>
      <c r="F279" s="31">
        <v>18</v>
      </c>
      <c r="G279" s="25"/>
    </row>
    <row r="280" spans="1:7" ht="40.9" customHeight="1">
      <c r="A280" s="32"/>
      <c r="B280" s="53" t="s">
        <v>1707</v>
      </c>
      <c r="C280" s="314">
        <v>173</v>
      </c>
      <c r="D280" s="144">
        <v>1</v>
      </c>
      <c r="E280" s="149">
        <f t="shared" si="8"/>
        <v>173</v>
      </c>
      <c r="F280" s="31">
        <v>18</v>
      </c>
      <c r="G280" s="25"/>
    </row>
    <row r="281" spans="1:7">
      <c r="A281" s="32"/>
      <c r="B281" s="53" t="s">
        <v>1708</v>
      </c>
      <c r="C281" s="314">
        <v>131</v>
      </c>
      <c r="D281" s="144">
        <v>1</v>
      </c>
      <c r="E281" s="149">
        <f t="shared" si="8"/>
        <v>131</v>
      </c>
      <c r="F281" s="31">
        <v>18</v>
      </c>
      <c r="G281" s="25"/>
    </row>
    <row r="282" spans="1:7">
      <c r="A282" s="32"/>
      <c r="B282" s="53" t="s">
        <v>1709</v>
      </c>
      <c r="C282" s="314">
        <v>252</v>
      </c>
      <c r="D282" s="144">
        <v>1</v>
      </c>
      <c r="E282" s="149">
        <f t="shared" si="8"/>
        <v>252</v>
      </c>
      <c r="F282" s="31">
        <v>18</v>
      </c>
      <c r="G282" s="25"/>
    </row>
    <row r="283" spans="1:7">
      <c r="A283" s="32"/>
      <c r="B283" s="53" t="s">
        <v>2233</v>
      </c>
      <c r="C283" s="314">
        <v>1900</v>
      </c>
      <c r="D283" s="144">
        <v>1</v>
      </c>
      <c r="E283" s="149">
        <f t="shared" si="8"/>
        <v>1900</v>
      </c>
      <c r="F283" s="31">
        <v>18</v>
      </c>
      <c r="G283" s="25"/>
    </row>
    <row r="284" spans="1:7">
      <c r="A284" s="32"/>
      <c r="B284" s="53" t="s">
        <v>1527</v>
      </c>
      <c r="C284" s="314">
        <v>97</v>
      </c>
      <c r="D284" s="144">
        <v>1</v>
      </c>
      <c r="E284" s="149">
        <f t="shared" si="8"/>
        <v>97</v>
      </c>
      <c r="F284" s="31">
        <v>18</v>
      </c>
      <c r="G284" s="25"/>
    </row>
    <row r="285" spans="1:7">
      <c r="A285" s="32"/>
      <c r="B285" s="53" t="s">
        <v>1644</v>
      </c>
      <c r="C285" s="314">
        <v>168</v>
      </c>
      <c r="D285" s="144">
        <v>1</v>
      </c>
      <c r="E285" s="149">
        <f t="shared" si="8"/>
        <v>168</v>
      </c>
      <c r="F285" s="31">
        <v>18</v>
      </c>
      <c r="G285" s="25"/>
    </row>
    <row r="286" spans="1:7">
      <c r="A286" s="32"/>
      <c r="B286" s="53" t="s">
        <v>2177</v>
      </c>
      <c r="C286" s="314">
        <v>105</v>
      </c>
      <c r="D286" s="144">
        <v>1</v>
      </c>
      <c r="E286" s="149">
        <f t="shared" si="8"/>
        <v>105</v>
      </c>
      <c r="F286" s="31">
        <v>18</v>
      </c>
      <c r="G286" s="25"/>
    </row>
    <row r="287" spans="1:7" ht="36" customHeight="1">
      <c r="A287" s="32"/>
      <c r="B287" s="53" t="s">
        <v>1706</v>
      </c>
      <c r="C287" s="314">
        <v>173</v>
      </c>
      <c r="D287" s="144">
        <v>1</v>
      </c>
      <c r="E287" s="149">
        <f t="shared" si="8"/>
        <v>173</v>
      </c>
      <c r="F287" s="31">
        <v>18</v>
      </c>
      <c r="G287" s="25"/>
    </row>
    <row r="288" spans="1:7" ht="31.5" customHeight="1">
      <c r="A288" s="32"/>
      <c r="B288" s="53" t="s">
        <v>1710</v>
      </c>
      <c r="C288" s="314">
        <v>315</v>
      </c>
      <c r="D288" s="144">
        <v>1</v>
      </c>
      <c r="E288" s="149">
        <f t="shared" si="8"/>
        <v>315</v>
      </c>
      <c r="F288" s="31">
        <v>18</v>
      </c>
      <c r="G288" s="25"/>
    </row>
    <row r="289" spans="1:7">
      <c r="A289" s="32"/>
      <c r="B289" s="53" t="s">
        <v>1711</v>
      </c>
      <c r="C289" s="314">
        <v>173</v>
      </c>
      <c r="D289" s="144">
        <v>1</v>
      </c>
      <c r="E289" s="149">
        <f t="shared" si="8"/>
        <v>173</v>
      </c>
      <c r="F289" s="31">
        <v>18</v>
      </c>
      <c r="G289" s="25"/>
    </row>
    <row r="290" spans="1:7">
      <c r="A290" s="32"/>
      <c r="B290" s="53" t="s">
        <v>1712</v>
      </c>
      <c r="C290" s="314">
        <v>173</v>
      </c>
      <c r="D290" s="144">
        <v>1</v>
      </c>
      <c r="E290" s="149">
        <f t="shared" si="8"/>
        <v>173</v>
      </c>
      <c r="F290" s="31">
        <v>18</v>
      </c>
      <c r="G290" s="25"/>
    </row>
    <row r="291" spans="1:7">
      <c r="A291" s="284"/>
      <c r="B291" s="593" t="s">
        <v>2096</v>
      </c>
      <c r="C291" s="594"/>
      <c r="D291" s="594"/>
      <c r="E291" s="594"/>
      <c r="F291" s="595"/>
      <c r="G291" s="25"/>
    </row>
    <row r="292" spans="1:7">
      <c r="A292" s="32"/>
      <c r="B292" s="53" t="s">
        <v>2171</v>
      </c>
      <c r="C292" s="314">
        <v>112.54</v>
      </c>
      <c r="D292" s="144">
        <v>1</v>
      </c>
      <c r="E292" s="149">
        <f>C292/D292</f>
        <v>112.54</v>
      </c>
      <c r="F292" s="31">
        <v>18</v>
      </c>
      <c r="G292" s="25"/>
    </row>
    <row r="293" spans="1:7">
      <c r="A293" s="32"/>
      <c r="B293" s="53" t="s">
        <v>2172</v>
      </c>
      <c r="C293" s="314">
        <v>112.54</v>
      </c>
      <c r="D293" s="144">
        <v>1</v>
      </c>
      <c r="E293" s="149">
        <f t="shared" ref="E293:E296" si="10">C293/D293</f>
        <v>112.54</v>
      </c>
      <c r="F293" s="31">
        <v>18</v>
      </c>
      <c r="G293" s="25"/>
    </row>
    <row r="294" spans="1:7">
      <c r="A294" s="32"/>
      <c r="B294" s="53" t="s">
        <v>2173</v>
      </c>
      <c r="C294" s="314">
        <v>112.54</v>
      </c>
      <c r="D294" s="144">
        <v>1</v>
      </c>
      <c r="E294" s="149">
        <f t="shared" si="10"/>
        <v>112.54</v>
      </c>
      <c r="F294" s="31">
        <v>18</v>
      </c>
      <c r="G294" s="25"/>
    </row>
    <row r="295" spans="1:7">
      <c r="A295" s="32"/>
      <c r="B295" s="53" t="s">
        <v>2174</v>
      </c>
      <c r="C295" s="314">
        <v>112.54</v>
      </c>
      <c r="D295" s="144">
        <v>1</v>
      </c>
      <c r="E295" s="149">
        <f t="shared" si="10"/>
        <v>112.54</v>
      </c>
      <c r="F295" s="31">
        <v>18</v>
      </c>
      <c r="G295" s="25"/>
    </row>
    <row r="296" spans="1:7">
      <c r="A296" s="32"/>
      <c r="B296" s="53" t="s">
        <v>2175</v>
      </c>
      <c r="C296" s="314">
        <v>112.54</v>
      </c>
      <c r="D296" s="144">
        <v>1</v>
      </c>
      <c r="E296" s="149">
        <f t="shared" si="10"/>
        <v>112.54</v>
      </c>
      <c r="F296" s="31">
        <v>18</v>
      </c>
      <c r="G296" s="25"/>
    </row>
    <row r="297" spans="1:7">
      <c r="A297" s="32"/>
      <c r="B297" s="53" t="s">
        <v>2176</v>
      </c>
      <c r="C297" s="314">
        <v>112.54</v>
      </c>
      <c r="D297" s="144">
        <v>1</v>
      </c>
      <c r="E297" s="149">
        <f>C297/D297</f>
        <v>112.54</v>
      </c>
      <c r="F297" s="31">
        <v>18</v>
      </c>
      <c r="G297" s="25"/>
    </row>
    <row r="298" spans="1:7">
      <c r="A298" s="284"/>
      <c r="B298" s="602" t="s">
        <v>633</v>
      </c>
      <c r="C298" s="602"/>
      <c r="D298" s="602"/>
      <c r="E298" s="602"/>
      <c r="F298" s="602"/>
      <c r="G298" s="25"/>
    </row>
    <row r="299" spans="1:7" s="421" customFormat="1">
      <c r="A299" s="419"/>
      <c r="B299" s="425" t="s">
        <v>2948</v>
      </c>
      <c r="C299" s="79">
        <v>340.44</v>
      </c>
      <c r="D299" s="211">
        <v>1</v>
      </c>
      <c r="E299" s="211">
        <v>340.44</v>
      </c>
      <c r="F299" s="79">
        <v>18</v>
      </c>
    </row>
    <row r="300" spans="1:7" s="421" customFormat="1">
      <c r="A300" s="419"/>
      <c r="B300" s="425" t="s">
        <v>2949</v>
      </c>
      <c r="C300" s="79">
        <v>340.44</v>
      </c>
      <c r="D300" s="211">
        <v>1</v>
      </c>
      <c r="E300" s="211">
        <v>340.44</v>
      </c>
      <c r="F300" s="79">
        <v>18</v>
      </c>
    </row>
    <row r="301" spans="1:7" s="421" customFormat="1">
      <c r="A301" s="419"/>
      <c r="B301" s="425" t="s">
        <v>2950</v>
      </c>
      <c r="C301" s="79">
        <v>340.44</v>
      </c>
      <c r="D301" s="211">
        <v>1</v>
      </c>
      <c r="E301" s="211">
        <v>340.44</v>
      </c>
      <c r="F301" s="79">
        <v>18</v>
      </c>
    </row>
    <row r="302" spans="1:7" s="421" customFormat="1">
      <c r="A302" s="419"/>
      <c r="B302" s="425" t="s">
        <v>2951</v>
      </c>
      <c r="C302" s="79">
        <v>340.44</v>
      </c>
      <c r="D302" s="211">
        <v>1</v>
      </c>
      <c r="E302" s="211">
        <v>340.44</v>
      </c>
      <c r="F302" s="79">
        <v>18</v>
      </c>
    </row>
    <row r="303" spans="1:7" s="421" customFormat="1">
      <c r="A303" s="419"/>
      <c r="B303" s="425" t="s">
        <v>2952</v>
      </c>
      <c r="C303" s="79">
        <v>340.44</v>
      </c>
      <c r="D303" s="211">
        <v>1</v>
      </c>
      <c r="E303" s="211">
        <v>340.44</v>
      </c>
      <c r="F303" s="79">
        <v>18</v>
      </c>
    </row>
    <row r="304" spans="1:7" s="421" customFormat="1">
      <c r="A304" s="419"/>
      <c r="B304" s="425" t="s">
        <v>2953</v>
      </c>
      <c r="C304" s="79">
        <v>340.44</v>
      </c>
      <c r="D304" s="211">
        <v>1</v>
      </c>
      <c r="E304" s="211">
        <v>340.44</v>
      </c>
      <c r="F304" s="79">
        <v>18</v>
      </c>
    </row>
    <row r="305" spans="1:7" s="421" customFormat="1">
      <c r="A305" s="419"/>
      <c r="B305" s="430" t="s">
        <v>2974</v>
      </c>
      <c r="C305" s="79">
        <v>58.49</v>
      </c>
      <c r="D305" s="211">
        <v>1</v>
      </c>
      <c r="E305" s="211">
        <v>58.49</v>
      </c>
      <c r="F305" s="79">
        <v>18</v>
      </c>
    </row>
    <row r="306" spans="1:7" s="421" customFormat="1">
      <c r="A306" s="419"/>
      <c r="B306" s="198" t="s">
        <v>2915</v>
      </c>
      <c r="C306" s="79">
        <v>272.12</v>
      </c>
      <c r="D306" s="211">
        <v>1</v>
      </c>
      <c r="E306" s="211">
        <f>C306/D306</f>
        <v>272.12</v>
      </c>
      <c r="F306" s="420">
        <v>18</v>
      </c>
    </row>
    <row r="307" spans="1:7" s="421" customFormat="1">
      <c r="A307" s="419"/>
      <c r="B307" s="198" t="s">
        <v>2914</v>
      </c>
      <c r="C307" s="79">
        <v>272.12</v>
      </c>
      <c r="D307" s="211">
        <v>1</v>
      </c>
      <c r="E307" s="211">
        <f>C307/D307</f>
        <v>272.12</v>
      </c>
      <c r="F307" s="420">
        <v>18</v>
      </c>
    </row>
    <row r="308" spans="1:7" s="421" customFormat="1">
      <c r="A308" s="419"/>
      <c r="B308" s="198" t="s">
        <v>2946</v>
      </c>
      <c r="C308" s="79">
        <v>272.12</v>
      </c>
      <c r="D308" s="211">
        <v>1</v>
      </c>
      <c r="E308" s="211">
        <f>C308/D308</f>
        <v>272.12</v>
      </c>
      <c r="F308" s="420">
        <v>18</v>
      </c>
    </row>
    <row r="309" spans="1:7">
      <c r="A309" s="32"/>
      <c r="B309" s="53" t="s">
        <v>1646</v>
      </c>
      <c r="C309" s="315">
        <v>143.71</v>
      </c>
      <c r="D309" s="33">
        <v>1</v>
      </c>
      <c r="E309" s="30">
        <f t="shared" ref="E309:E357" si="11">C309/D309</f>
        <v>143.71</v>
      </c>
      <c r="F309" s="48">
        <v>18</v>
      </c>
      <c r="G309" s="25"/>
    </row>
    <row r="310" spans="1:7">
      <c r="A310" s="32"/>
      <c r="B310" s="53" t="s">
        <v>1647</v>
      </c>
      <c r="C310" s="315">
        <v>195.12</v>
      </c>
      <c r="D310" s="33">
        <v>1</v>
      </c>
      <c r="E310" s="30">
        <f t="shared" si="11"/>
        <v>195.12</v>
      </c>
      <c r="F310" s="48">
        <v>18</v>
      </c>
      <c r="G310" s="25"/>
    </row>
    <row r="311" spans="1:7">
      <c r="A311" s="32"/>
      <c r="B311" s="53" t="s">
        <v>1648</v>
      </c>
      <c r="C311" s="315">
        <v>111.72</v>
      </c>
      <c r="D311" s="33">
        <v>1</v>
      </c>
      <c r="E311" s="30">
        <f t="shared" si="11"/>
        <v>111.72</v>
      </c>
      <c r="F311" s="48">
        <v>18</v>
      </c>
      <c r="G311" s="25"/>
    </row>
    <row r="312" spans="1:7">
      <c r="A312" s="32"/>
      <c r="B312" s="53" t="s">
        <v>1649</v>
      </c>
      <c r="C312" s="315">
        <v>144.51</v>
      </c>
      <c r="D312" s="139">
        <v>1</v>
      </c>
      <c r="E312" s="30">
        <f t="shared" si="11"/>
        <v>144.51</v>
      </c>
      <c r="F312" s="141">
        <v>18</v>
      </c>
      <c r="G312" s="25"/>
    </row>
    <row r="313" spans="1:7">
      <c r="A313" s="32"/>
      <c r="B313" s="266" t="s">
        <v>2975</v>
      </c>
      <c r="C313" s="315">
        <v>271.89</v>
      </c>
      <c r="D313" s="139">
        <v>1</v>
      </c>
      <c r="E313" s="30">
        <f t="shared" si="11"/>
        <v>271.89</v>
      </c>
      <c r="F313" s="141">
        <v>18</v>
      </c>
      <c r="G313" s="25"/>
    </row>
    <row r="314" spans="1:7">
      <c r="A314" s="32"/>
      <c r="B314" s="53" t="s">
        <v>1650</v>
      </c>
      <c r="C314" s="315">
        <v>130.57</v>
      </c>
      <c r="D314" s="139">
        <v>1</v>
      </c>
      <c r="E314" s="30">
        <f t="shared" si="11"/>
        <v>130.57</v>
      </c>
      <c r="F314" s="141">
        <v>18</v>
      </c>
      <c r="G314" s="25"/>
    </row>
    <row r="315" spans="1:7">
      <c r="A315" s="398"/>
      <c r="B315" s="266" t="s">
        <v>2729</v>
      </c>
      <c r="C315" s="315">
        <v>204.49</v>
      </c>
      <c r="D315" s="139">
        <v>1</v>
      </c>
      <c r="E315" s="30">
        <f t="shared" si="11"/>
        <v>204.49</v>
      </c>
      <c r="F315" s="141">
        <v>18</v>
      </c>
      <c r="G315" s="25"/>
    </row>
    <row r="316" spans="1:7">
      <c r="A316" s="398"/>
      <c r="B316" s="266" t="s">
        <v>2730</v>
      </c>
      <c r="C316" s="315">
        <v>204.49</v>
      </c>
      <c r="D316" s="139">
        <v>1</v>
      </c>
      <c r="E316" s="30">
        <f t="shared" si="11"/>
        <v>204.49</v>
      </c>
      <c r="F316" s="141">
        <v>18</v>
      </c>
      <c r="G316" s="25"/>
    </row>
    <row r="317" spans="1:7">
      <c r="A317" s="398"/>
      <c r="B317" s="266" t="s">
        <v>2731</v>
      </c>
      <c r="C317" s="315">
        <v>271.89</v>
      </c>
      <c r="D317" s="139">
        <v>1</v>
      </c>
      <c r="E317" s="30">
        <f t="shared" si="11"/>
        <v>271.89</v>
      </c>
      <c r="F317" s="141">
        <v>18</v>
      </c>
      <c r="G317" s="25"/>
    </row>
    <row r="318" spans="1:7">
      <c r="A318" s="398"/>
      <c r="B318" s="266" t="s">
        <v>2732</v>
      </c>
      <c r="C318" s="315">
        <v>271.89</v>
      </c>
      <c r="D318" s="139">
        <v>1</v>
      </c>
      <c r="E318" s="30">
        <f t="shared" si="11"/>
        <v>271.89</v>
      </c>
      <c r="F318" s="141">
        <v>18</v>
      </c>
      <c r="G318" s="25"/>
    </row>
    <row r="319" spans="1:7">
      <c r="A319" s="398"/>
      <c r="B319" s="266" t="s">
        <v>2733</v>
      </c>
      <c r="C319" s="315">
        <v>204.49</v>
      </c>
      <c r="D319" s="139">
        <v>1</v>
      </c>
      <c r="E319" s="30">
        <f t="shared" si="11"/>
        <v>204.49</v>
      </c>
      <c r="F319" s="141">
        <v>18</v>
      </c>
      <c r="G319" s="25"/>
    </row>
    <row r="320" spans="1:7">
      <c r="A320" s="398"/>
      <c r="B320" s="266" t="s">
        <v>2734</v>
      </c>
      <c r="C320" s="315">
        <v>271.89</v>
      </c>
      <c r="D320" s="139">
        <v>1</v>
      </c>
      <c r="E320" s="30">
        <f t="shared" si="11"/>
        <v>271.89</v>
      </c>
      <c r="F320" s="141">
        <v>18</v>
      </c>
      <c r="G320" s="25"/>
    </row>
    <row r="321" spans="1:7">
      <c r="A321" s="398"/>
      <c r="B321" s="266" t="s">
        <v>2735</v>
      </c>
      <c r="C321" s="315">
        <v>271.89</v>
      </c>
      <c r="D321" s="139">
        <v>1</v>
      </c>
      <c r="E321" s="30">
        <f t="shared" si="11"/>
        <v>271.89</v>
      </c>
      <c r="F321" s="141">
        <v>18</v>
      </c>
      <c r="G321" s="25"/>
    </row>
    <row r="322" spans="1:7">
      <c r="A322" s="398"/>
      <c r="B322" s="266" t="s">
        <v>2736</v>
      </c>
      <c r="C322" s="315">
        <v>204.49</v>
      </c>
      <c r="D322" s="139">
        <v>1</v>
      </c>
      <c r="E322" s="30">
        <f t="shared" si="11"/>
        <v>204.49</v>
      </c>
      <c r="F322" s="141">
        <v>18</v>
      </c>
      <c r="G322" s="25"/>
    </row>
    <row r="323" spans="1:7">
      <c r="A323" s="398"/>
      <c r="B323" s="266" t="s">
        <v>2737</v>
      </c>
      <c r="C323" s="315">
        <v>204.49</v>
      </c>
      <c r="D323" s="139">
        <v>1</v>
      </c>
      <c r="E323" s="30">
        <f t="shared" si="11"/>
        <v>204.49</v>
      </c>
      <c r="F323" s="141">
        <v>18</v>
      </c>
      <c r="G323" s="25"/>
    </row>
    <row r="324" spans="1:7">
      <c r="A324" s="398"/>
      <c r="B324" s="266" t="s">
        <v>2738</v>
      </c>
      <c r="C324" s="315">
        <v>204.49</v>
      </c>
      <c r="D324" s="139">
        <v>1</v>
      </c>
      <c r="E324" s="30">
        <f t="shared" si="11"/>
        <v>204.49</v>
      </c>
      <c r="F324" s="141">
        <v>18</v>
      </c>
      <c r="G324" s="25"/>
    </row>
    <row r="325" spans="1:7">
      <c r="A325" s="398"/>
      <c r="B325" s="266" t="s">
        <v>2739</v>
      </c>
      <c r="C325" s="315">
        <v>271.89</v>
      </c>
      <c r="D325" s="139">
        <v>1</v>
      </c>
      <c r="E325" s="30">
        <f t="shared" si="11"/>
        <v>271.89</v>
      </c>
      <c r="F325" s="141">
        <v>18</v>
      </c>
      <c r="G325" s="25"/>
    </row>
    <row r="326" spans="1:7">
      <c r="A326" s="32"/>
      <c r="B326" s="53" t="s">
        <v>2359</v>
      </c>
      <c r="C326" s="315">
        <v>263.08999999999997</v>
      </c>
      <c r="D326" s="139">
        <v>1</v>
      </c>
      <c r="E326" s="30">
        <f t="shared" si="11"/>
        <v>263.08999999999997</v>
      </c>
      <c r="F326" s="141">
        <v>18</v>
      </c>
      <c r="G326" s="25"/>
    </row>
    <row r="327" spans="1:7">
      <c r="A327" s="32"/>
      <c r="B327" s="53" t="s">
        <v>1651</v>
      </c>
      <c r="C327" s="315">
        <v>146.22999999999999</v>
      </c>
      <c r="D327" s="33">
        <v>1</v>
      </c>
      <c r="E327" s="30">
        <f t="shared" si="11"/>
        <v>146.22999999999999</v>
      </c>
      <c r="F327" s="48">
        <v>18</v>
      </c>
      <c r="G327" s="25"/>
    </row>
    <row r="328" spans="1:7">
      <c r="A328" s="32"/>
      <c r="B328" s="53" t="s">
        <v>1652</v>
      </c>
      <c r="C328" s="315">
        <v>146.22999999999999</v>
      </c>
      <c r="D328" s="33">
        <v>1</v>
      </c>
      <c r="E328" s="30">
        <f t="shared" si="11"/>
        <v>146.22999999999999</v>
      </c>
      <c r="F328" s="48">
        <v>18</v>
      </c>
      <c r="G328" s="25"/>
    </row>
    <row r="329" spans="1:7">
      <c r="A329" s="32"/>
      <c r="B329" s="53" t="s">
        <v>1653</v>
      </c>
      <c r="C329" s="315">
        <v>103.85</v>
      </c>
      <c r="D329" s="33">
        <v>1</v>
      </c>
      <c r="E329" s="30">
        <f t="shared" si="11"/>
        <v>103.85</v>
      </c>
      <c r="F329" s="48">
        <v>18</v>
      </c>
      <c r="G329" s="25"/>
    </row>
    <row r="330" spans="1:7">
      <c r="A330" s="32"/>
      <c r="B330" s="53" t="s">
        <v>1654</v>
      </c>
      <c r="C330" s="315">
        <v>141.32</v>
      </c>
      <c r="D330" s="139">
        <v>1</v>
      </c>
      <c r="E330" s="30">
        <f t="shared" si="11"/>
        <v>141.32</v>
      </c>
      <c r="F330" s="141">
        <v>18</v>
      </c>
      <c r="G330" s="25"/>
    </row>
    <row r="331" spans="1:7">
      <c r="A331" s="32"/>
      <c r="B331" s="53" t="s">
        <v>1655</v>
      </c>
      <c r="C331" s="315">
        <v>170.68</v>
      </c>
      <c r="D331" s="139">
        <v>1</v>
      </c>
      <c r="E331" s="30">
        <f t="shared" si="11"/>
        <v>170.68</v>
      </c>
      <c r="F331" s="141">
        <v>18</v>
      </c>
      <c r="G331" s="25"/>
    </row>
    <row r="332" spans="1:7">
      <c r="A332" s="32"/>
      <c r="B332" s="53" t="s">
        <v>1656</v>
      </c>
      <c r="C332" s="315">
        <v>170.68</v>
      </c>
      <c r="D332" s="139">
        <v>1</v>
      </c>
      <c r="E332" s="30">
        <f t="shared" si="11"/>
        <v>170.68</v>
      </c>
      <c r="F332" s="141">
        <v>18</v>
      </c>
      <c r="G332" s="25"/>
    </row>
    <row r="333" spans="1:7">
      <c r="A333" s="32"/>
      <c r="B333" s="53" t="s">
        <v>1657</v>
      </c>
      <c r="C333" s="315">
        <v>169.88</v>
      </c>
      <c r="D333" s="139">
        <v>1</v>
      </c>
      <c r="E333" s="30">
        <f t="shared" si="11"/>
        <v>169.88</v>
      </c>
      <c r="F333" s="141">
        <v>18</v>
      </c>
      <c r="G333" s="25"/>
    </row>
    <row r="334" spans="1:7">
      <c r="A334" s="32"/>
      <c r="B334" s="53" t="s">
        <v>1658</v>
      </c>
      <c r="C334" s="315">
        <v>169.88</v>
      </c>
      <c r="D334" s="33">
        <v>1</v>
      </c>
      <c r="E334" s="30">
        <f t="shared" si="11"/>
        <v>169.88</v>
      </c>
      <c r="F334" s="48">
        <v>18</v>
      </c>
      <c r="G334" s="25"/>
    </row>
    <row r="335" spans="1:7">
      <c r="A335" s="32"/>
      <c r="B335" s="53" t="s">
        <v>1659</v>
      </c>
      <c r="C335" s="315">
        <v>138.22999999999999</v>
      </c>
      <c r="D335" s="33">
        <v>1</v>
      </c>
      <c r="E335" s="30">
        <f t="shared" si="11"/>
        <v>138.22999999999999</v>
      </c>
      <c r="F335" s="48">
        <v>18</v>
      </c>
      <c r="G335" s="25"/>
    </row>
    <row r="336" spans="1:7">
      <c r="A336" s="32"/>
      <c r="B336" s="53" t="s">
        <v>1660</v>
      </c>
      <c r="C336" s="315">
        <v>146.22999999999999</v>
      </c>
      <c r="D336" s="33">
        <v>1</v>
      </c>
      <c r="E336" s="30">
        <f t="shared" si="11"/>
        <v>146.22999999999999</v>
      </c>
      <c r="F336" s="48">
        <v>18</v>
      </c>
      <c r="G336" s="25"/>
    </row>
    <row r="337" spans="1:7">
      <c r="A337" s="32"/>
      <c r="B337" s="53" t="s">
        <v>1661</v>
      </c>
      <c r="C337" s="315">
        <v>146.22999999999999</v>
      </c>
      <c r="D337" s="139">
        <v>1</v>
      </c>
      <c r="E337" s="30">
        <f t="shared" si="11"/>
        <v>146.22999999999999</v>
      </c>
      <c r="F337" s="141">
        <v>18</v>
      </c>
      <c r="G337" s="25"/>
    </row>
    <row r="338" spans="1:7">
      <c r="A338" s="32"/>
      <c r="B338" s="53" t="s">
        <v>1662</v>
      </c>
      <c r="C338" s="315">
        <v>131.65</v>
      </c>
      <c r="D338" s="139">
        <v>1</v>
      </c>
      <c r="E338" s="30">
        <f t="shared" si="11"/>
        <v>131.65</v>
      </c>
      <c r="F338" s="141">
        <v>18</v>
      </c>
      <c r="G338" s="25"/>
    </row>
    <row r="339" spans="1:7">
      <c r="A339" s="32"/>
      <c r="B339" s="53" t="s">
        <v>1663</v>
      </c>
      <c r="C339" s="315">
        <v>231</v>
      </c>
      <c r="D339" s="139">
        <v>1</v>
      </c>
      <c r="E339" s="30">
        <f t="shared" si="11"/>
        <v>231</v>
      </c>
      <c r="F339" s="141">
        <v>18</v>
      </c>
      <c r="G339" s="25"/>
    </row>
    <row r="340" spans="1:7">
      <c r="A340" s="32"/>
      <c r="B340" s="53" t="s">
        <v>1664</v>
      </c>
      <c r="C340" s="315">
        <v>231</v>
      </c>
      <c r="D340" s="139">
        <v>1</v>
      </c>
      <c r="E340" s="30">
        <f t="shared" si="11"/>
        <v>231</v>
      </c>
      <c r="F340" s="141">
        <v>18</v>
      </c>
      <c r="G340" s="25"/>
    </row>
    <row r="341" spans="1:7">
      <c r="A341" s="32"/>
      <c r="B341" s="53" t="s">
        <v>1665</v>
      </c>
      <c r="C341" s="315">
        <v>231</v>
      </c>
      <c r="D341" s="33">
        <v>1</v>
      </c>
      <c r="E341" s="30">
        <f t="shared" si="11"/>
        <v>231</v>
      </c>
      <c r="F341" s="48">
        <v>18</v>
      </c>
      <c r="G341" s="25"/>
    </row>
    <row r="342" spans="1:7">
      <c r="A342" s="32"/>
      <c r="B342" s="53" t="s">
        <v>1666</v>
      </c>
      <c r="C342" s="315">
        <v>231</v>
      </c>
      <c r="D342" s="33">
        <v>1</v>
      </c>
      <c r="E342" s="30">
        <f t="shared" si="11"/>
        <v>231</v>
      </c>
      <c r="F342" s="48">
        <v>18</v>
      </c>
      <c r="G342" s="25"/>
    </row>
    <row r="343" spans="1:7">
      <c r="A343" s="32"/>
      <c r="B343" s="53" t="s">
        <v>1667</v>
      </c>
      <c r="C343" s="315">
        <v>231</v>
      </c>
      <c r="D343" s="33">
        <v>1</v>
      </c>
      <c r="E343" s="30">
        <f t="shared" si="11"/>
        <v>231</v>
      </c>
      <c r="F343" s="48">
        <v>18</v>
      </c>
      <c r="G343" s="25"/>
    </row>
    <row r="344" spans="1:7">
      <c r="A344" s="32"/>
      <c r="B344" s="53" t="s">
        <v>1668</v>
      </c>
      <c r="C344" s="315">
        <v>231</v>
      </c>
      <c r="D344" s="139">
        <v>1</v>
      </c>
      <c r="E344" s="30">
        <f t="shared" si="11"/>
        <v>231</v>
      </c>
      <c r="F344" s="141">
        <v>18</v>
      </c>
      <c r="G344" s="25"/>
    </row>
    <row r="345" spans="1:7">
      <c r="A345" s="32"/>
      <c r="B345" s="53" t="s">
        <v>1669</v>
      </c>
      <c r="C345" s="315">
        <v>228.25</v>
      </c>
      <c r="D345" s="139">
        <v>1</v>
      </c>
      <c r="E345" s="30">
        <f t="shared" si="11"/>
        <v>228.25</v>
      </c>
      <c r="F345" s="141">
        <v>18</v>
      </c>
      <c r="G345" s="25"/>
    </row>
    <row r="346" spans="1:7">
      <c r="A346" s="32"/>
      <c r="B346" s="53" t="s">
        <v>1670</v>
      </c>
      <c r="C346" s="315">
        <v>228.25</v>
      </c>
      <c r="D346" s="139">
        <v>1</v>
      </c>
      <c r="E346" s="30">
        <f t="shared" si="11"/>
        <v>228.25</v>
      </c>
      <c r="F346" s="141">
        <v>18</v>
      </c>
      <c r="G346" s="25"/>
    </row>
    <row r="347" spans="1:7">
      <c r="A347" s="32"/>
      <c r="B347" s="266" t="s">
        <v>2944</v>
      </c>
      <c r="C347" s="315">
        <v>90.89</v>
      </c>
      <c r="D347" s="139">
        <v>1</v>
      </c>
      <c r="E347" s="30">
        <f t="shared" si="11"/>
        <v>90.89</v>
      </c>
      <c r="F347" s="141">
        <v>18</v>
      </c>
      <c r="G347" s="25"/>
    </row>
    <row r="348" spans="1:7">
      <c r="A348" s="32"/>
      <c r="B348" s="53" t="s">
        <v>1671</v>
      </c>
      <c r="C348" s="315">
        <v>94.02</v>
      </c>
      <c r="D348" s="139">
        <v>1</v>
      </c>
      <c r="E348" s="30">
        <f t="shared" si="11"/>
        <v>94.02</v>
      </c>
      <c r="F348" s="141">
        <v>18</v>
      </c>
      <c r="G348" s="25"/>
    </row>
    <row r="349" spans="1:7">
      <c r="A349" s="32"/>
      <c r="B349" s="53" t="s">
        <v>1672</v>
      </c>
      <c r="C349" s="315">
        <v>94.02</v>
      </c>
      <c r="D349" s="33">
        <v>1</v>
      </c>
      <c r="E349" s="30">
        <f t="shared" si="11"/>
        <v>94.02</v>
      </c>
      <c r="F349" s="48">
        <v>18</v>
      </c>
      <c r="G349" s="25"/>
    </row>
    <row r="350" spans="1:7">
      <c r="A350" s="32"/>
      <c r="B350" s="53" t="s">
        <v>1673</v>
      </c>
      <c r="C350" s="315">
        <v>94.02</v>
      </c>
      <c r="D350" s="33">
        <v>1</v>
      </c>
      <c r="E350" s="30">
        <f t="shared" si="11"/>
        <v>94.02</v>
      </c>
      <c r="F350" s="48">
        <v>18</v>
      </c>
      <c r="G350" s="25"/>
    </row>
    <row r="351" spans="1:7">
      <c r="A351" s="32"/>
      <c r="B351" s="53" t="s">
        <v>1674</v>
      </c>
      <c r="C351" s="315">
        <v>115.38</v>
      </c>
      <c r="D351" s="33">
        <v>1</v>
      </c>
      <c r="E351" s="30">
        <f t="shared" si="11"/>
        <v>115.38</v>
      </c>
      <c r="F351" s="48">
        <v>18</v>
      </c>
      <c r="G351" s="25"/>
    </row>
    <row r="352" spans="1:7">
      <c r="A352" s="32"/>
      <c r="B352" s="53" t="s">
        <v>1675</v>
      </c>
      <c r="C352" s="315">
        <v>38.950000000000003</v>
      </c>
      <c r="D352" s="139">
        <v>1</v>
      </c>
      <c r="E352" s="30">
        <f t="shared" si="11"/>
        <v>38.950000000000003</v>
      </c>
      <c r="F352" s="141">
        <v>18</v>
      </c>
      <c r="G352" s="25"/>
    </row>
    <row r="353" spans="1:8">
      <c r="A353" s="32"/>
      <c r="B353" s="53" t="s">
        <v>2636</v>
      </c>
      <c r="C353" s="315">
        <v>94.02</v>
      </c>
      <c r="D353" s="139">
        <v>1</v>
      </c>
      <c r="E353" s="30">
        <f t="shared" si="11"/>
        <v>94.02</v>
      </c>
      <c r="F353" s="141">
        <v>18</v>
      </c>
      <c r="G353" s="25"/>
    </row>
    <row r="354" spans="1:8">
      <c r="A354" s="32"/>
      <c r="B354" s="53" t="s">
        <v>1676</v>
      </c>
      <c r="C354" s="315">
        <v>76.88</v>
      </c>
      <c r="D354" s="139">
        <v>1</v>
      </c>
      <c r="E354" s="30">
        <f t="shared" si="11"/>
        <v>76.88</v>
      </c>
      <c r="F354" s="141">
        <v>18</v>
      </c>
      <c r="G354" s="25"/>
    </row>
    <row r="355" spans="1:8">
      <c r="A355" s="32"/>
      <c r="B355" s="53" t="s">
        <v>1677</v>
      </c>
      <c r="C355" s="315">
        <v>94.02</v>
      </c>
      <c r="D355" s="139">
        <v>1</v>
      </c>
      <c r="E355" s="30">
        <f t="shared" si="11"/>
        <v>94.02</v>
      </c>
      <c r="F355" s="141">
        <v>18</v>
      </c>
      <c r="G355" s="25"/>
    </row>
    <row r="356" spans="1:8">
      <c r="A356" s="32"/>
      <c r="B356" s="424" t="s">
        <v>3018</v>
      </c>
      <c r="C356" s="315">
        <v>82.93</v>
      </c>
      <c r="D356" s="139">
        <v>1</v>
      </c>
      <c r="E356" s="30">
        <f t="shared" si="11"/>
        <v>82.93</v>
      </c>
      <c r="F356" s="423">
        <v>18</v>
      </c>
      <c r="G356" s="25"/>
    </row>
    <row r="357" spans="1:8" ht="61.5">
      <c r="A357" s="32"/>
      <c r="B357" s="424" t="s">
        <v>2945</v>
      </c>
      <c r="C357" s="315">
        <v>99.28</v>
      </c>
      <c r="D357" s="139">
        <v>1</v>
      </c>
      <c r="E357" s="30">
        <f t="shared" si="11"/>
        <v>99.28</v>
      </c>
      <c r="F357" s="423">
        <v>18</v>
      </c>
      <c r="G357" s="25"/>
    </row>
    <row r="358" spans="1:8" s="281" customFormat="1" ht="49.5" customHeight="1">
      <c r="A358" s="279"/>
      <c r="B358" s="599" t="s">
        <v>1678</v>
      </c>
      <c r="C358" s="600"/>
      <c r="D358" s="600"/>
      <c r="E358" s="600"/>
      <c r="F358" s="601"/>
      <c r="G358" s="280"/>
      <c r="H358" s="280"/>
    </row>
    <row r="359" spans="1:8">
      <c r="A359" s="284"/>
      <c r="B359" s="590" t="s">
        <v>1679</v>
      </c>
      <c r="C359" s="591"/>
      <c r="D359" s="591"/>
      <c r="E359" s="591"/>
      <c r="F359" s="592"/>
      <c r="G359" s="25"/>
    </row>
    <row r="360" spans="1:8" ht="48.75" customHeight="1">
      <c r="A360" s="32"/>
      <c r="B360" s="53" t="s">
        <v>2805</v>
      </c>
      <c r="C360" s="315">
        <v>450</v>
      </c>
      <c r="D360" s="33">
        <v>1</v>
      </c>
      <c r="E360" s="30">
        <f t="shared" ref="E360:E382" si="12">C360/D360</f>
        <v>450</v>
      </c>
      <c r="F360" s="31">
        <v>18</v>
      </c>
      <c r="G360" s="25"/>
    </row>
    <row r="361" spans="1:8" ht="48.75" customHeight="1">
      <c r="A361" s="32"/>
      <c r="B361" s="137" t="s">
        <v>2811</v>
      </c>
      <c r="C361" s="315">
        <v>1220.93</v>
      </c>
      <c r="D361" s="33">
        <v>1</v>
      </c>
      <c r="E361" s="30">
        <f t="shared" si="12"/>
        <v>1220.93</v>
      </c>
      <c r="F361" s="31">
        <v>18</v>
      </c>
      <c r="G361" s="25"/>
    </row>
    <row r="362" spans="1:8" ht="48.75" customHeight="1">
      <c r="A362" s="32"/>
      <c r="B362" s="53" t="s">
        <v>2806</v>
      </c>
      <c r="C362" s="315">
        <v>4635</v>
      </c>
      <c r="D362" s="33">
        <v>1</v>
      </c>
      <c r="E362" s="30">
        <f>C362/D362</f>
        <v>4635</v>
      </c>
      <c r="F362" s="31">
        <v>18</v>
      </c>
      <c r="G362" s="25"/>
    </row>
    <row r="363" spans="1:8" ht="48.75" customHeight="1">
      <c r="A363" s="32"/>
      <c r="B363" s="53" t="s">
        <v>2807</v>
      </c>
      <c r="C363" s="315">
        <v>510</v>
      </c>
      <c r="D363" s="33">
        <v>1</v>
      </c>
      <c r="E363" s="30">
        <f t="shared" si="12"/>
        <v>510</v>
      </c>
      <c r="F363" s="31">
        <v>18</v>
      </c>
      <c r="G363" s="25"/>
    </row>
    <row r="364" spans="1:8" ht="48.75" customHeight="1">
      <c r="A364" s="32"/>
      <c r="B364" s="53" t="s">
        <v>2812</v>
      </c>
      <c r="C364" s="315">
        <v>1879.55</v>
      </c>
      <c r="D364" s="33">
        <v>1</v>
      </c>
      <c r="E364" s="30">
        <f t="shared" si="12"/>
        <v>1879.55</v>
      </c>
      <c r="F364" s="31">
        <v>18</v>
      </c>
      <c r="G364" s="25"/>
    </row>
    <row r="365" spans="1:8" ht="48.75" customHeight="1">
      <c r="A365" s="32"/>
      <c r="B365" s="53" t="s">
        <v>2813</v>
      </c>
      <c r="C365" s="315">
        <v>3920.01</v>
      </c>
      <c r="D365" s="33">
        <v>1</v>
      </c>
      <c r="E365" s="30">
        <f t="shared" si="12"/>
        <v>3920.01</v>
      </c>
      <c r="F365" s="31">
        <v>18</v>
      </c>
      <c r="G365" s="25"/>
    </row>
    <row r="366" spans="1:8" ht="48.75" customHeight="1">
      <c r="A366" s="32"/>
      <c r="B366" s="53" t="s">
        <v>2808</v>
      </c>
      <c r="C366" s="315">
        <v>405</v>
      </c>
      <c r="D366" s="33">
        <v>1</v>
      </c>
      <c r="E366" s="30">
        <f t="shared" si="12"/>
        <v>405</v>
      </c>
      <c r="F366" s="31">
        <v>18</v>
      </c>
      <c r="G366" s="25"/>
    </row>
    <row r="367" spans="1:8" ht="48.75" customHeight="1">
      <c r="A367" s="32"/>
      <c r="B367" s="53" t="s">
        <v>2814</v>
      </c>
      <c r="C367" s="315">
        <v>834.3</v>
      </c>
      <c r="D367" s="33">
        <v>1</v>
      </c>
      <c r="E367" s="30">
        <f t="shared" si="12"/>
        <v>834.3</v>
      </c>
      <c r="F367" s="31">
        <v>18</v>
      </c>
      <c r="G367" s="25"/>
    </row>
    <row r="368" spans="1:8" ht="48.75" customHeight="1">
      <c r="A368" s="32"/>
      <c r="B368" s="53" t="s">
        <v>2887</v>
      </c>
      <c r="C368" s="315">
        <v>453.97</v>
      </c>
      <c r="D368" s="33">
        <v>1</v>
      </c>
      <c r="E368" s="30">
        <f t="shared" si="12"/>
        <v>453.97</v>
      </c>
      <c r="F368" s="31">
        <v>18</v>
      </c>
      <c r="G368" s="25"/>
    </row>
    <row r="369" spans="1:7" ht="48.75" customHeight="1">
      <c r="A369" s="32"/>
      <c r="B369" s="53" t="s">
        <v>2501</v>
      </c>
      <c r="C369" s="315">
        <v>2146.9299999999998</v>
      </c>
      <c r="D369" s="33">
        <v>1</v>
      </c>
      <c r="E369" s="30">
        <f t="shared" si="12"/>
        <v>2146.9299999999998</v>
      </c>
      <c r="F369" s="31">
        <v>18</v>
      </c>
      <c r="G369" s="25"/>
    </row>
    <row r="370" spans="1:7" ht="48.75" customHeight="1">
      <c r="A370" s="32"/>
      <c r="B370" s="53" t="s">
        <v>2888</v>
      </c>
      <c r="C370" s="315">
        <v>1408.92</v>
      </c>
      <c r="D370" s="33">
        <v>1</v>
      </c>
      <c r="E370" s="30">
        <f t="shared" si="12"/>
        <v>1408.92</v>
      </c>
      <c r="F370" s="31">
        <v>18</v>
      </c>
      <c r="G370" s="25"/>
    </row>
    <row r="371" spans="1:7" ht="48.75" customHeight="1">
      <c r="A371" s="32"/>
      <c r="B371" s="53" t="s">
        <v>2502</v>
      </c>
      <c r="C371" s="315">
        <v>527.99</v>
      </c>
      <c r="D371" s="33">
        <v>1</v>
      </c>
      <c r="E371" s="30">
        <f t="shared" si="12"/>
        <v>527.99</v>
      </c>
      <c r="F371" s="31">
        <v>18</v>
      </c>
      <c r="G371" s="25"/>
    </row>
    <row r="372" spans="1:7" ht="48.75" customHeight="1">
      <c r="A372" s="32"/>
      <c r="B372" s="53" t="s">
        <v>2503</v>
      </c>
      <c r="C372" s="315">
        <v>527.99</v>
      </c>
      <c r="D372" s="33">
        <v>1</v>
      </c>
      <c r="E372" s="30">
        <f t="shared" si="12"/>
        <v>527.99</v>
      </c>
      <c r="F372" s="31">
        <v>18</v>
      </c>
      <c r="G372" s="25"/>
    </row>
    <row r="373" spans="1:7" ht="48.75" customHeight="1">
      <c r="A373" s="32"/>
      <c r="B373" s="137" t="s">
        <v>2809</v>
      </c>
      <c r="C373" s="315">
        <v>1592.64</v>
      </c>
      <c r="D373" s="33">
        <v>1</v>
      </c>
      <c r="E373" s="30">
        <f t="shared" si="12"/>
        <v>1592.64</v>
      </c>
      <c r="F373" s="31">
        <v>18</v>
      </c>
      <c r="G373" s="25"/>
    </row>
    <row r="374" spans="1:7" ht="48.75" customHeight="1">
      <c r="A374" s="32"/>
      <c r="B374" s="53" t="s">
        <v>2810</v>
      </c>
      <c r="C374" s="315">
        <v>550</v>
      </c>
      <c r="D374" s="33">
        <v>1</v>
      </c>
      <c r="E374" s="30">
        <f t="shared" si="12"/>
        <v>550</v>
      </c>
      <c r="F374" s="31">
        <v>18</v>
      </c>
      <c r="G374" s="25"/>
    </row>
    <row r="375" spans="1:7">
      <c r="A375" s="284"/>
      <c r="B375" s="590" t="s">
        <v>2166</v>
      </c>
      <c r="C375" s="591"/>
      <c r="D375" s="591"/>
      <c r="E375" s="591"/>
      <c r="F375" s="592"/>
      <c r="G375" s="25"/>
    </row>
    <row r="376" spans="1:7">
      <c r="A376" s="32"/>
      <c r="B376" s="137" t="s">
        <v>2170</v>
      </c>
      <c r="C376" s="315">
        <v>528.64</v>
      </c>
      <c r="D376" s="33">
        <v>1</v>
      </c>
      <c r="E376" s="30">
        <f t="shared" si="12"/>
        <v>528.64</v>
      </c>
      <c r="F376" s="31">
        <v>18</v>
      </c>
      <c r="G376" s="25"/>
    </row>
    <row r="377" spans="1:7">
      <c r="A377" s="32"/>
      <c r="B377" s="137" t="s">
        <v>2460</v>
      </c>
      <c r="C377" s="315">
        <v>1701.56</v>
      </c>
      <c r="D377" s="33">
        <v>1</v>
      </c>
      <c r="E377" s="30">
        <f t="shared" si="12"/>
        <v>1701.56</v>
      </c>
      <c r="F377" s="31">
        <v>18</v>
      </c>
      <c r="G377" s="25"/>
    </row>
    <row r="378" spans="1:7">
      <c r="A378" s="32"/>
      <c r="B378" s="137" t="s">
        <v>1680</v>
      </c>
      <c r="C378" s="315">
        <v>3832.64</v>
      </c>
      <c r="D378" s="33">
        <v>1</v>
      </c>
      <c r="E378" s="30">
        <f t="shared" si="12"/>
        <v>3832.64</v>
      </c>
      <c r="F378" s="31">
        <v>18</v>
      </c>
      <c r="G378" s="25"/>
    </row>
    <row r="379" spans="1:7">
      <c r="A379" s="32"/>
      <c r="B379" s="137" t="s">
        <v>1682</v>
      </c>
      <c r="C379" s="315">
        <v>2108.16</v>
      </c>
      <c r="D379" s="33">
        <v>1</v>
      </c>
      <c r="E379" s="30">
        <f t="shared" si="12"/>
        <v>2108.16</v>
      </c>
      <c r="F379" s="31">
        <v>18</v>
      </c>
      <c r="G379" s="25"/>
    </row>
    <row r="380" spans="1:7">
      <c r="A380" s="32"/>
      <c r="B380" s="266" t="s">
        <v>2652</v>
      </c>
      <c r="C380" s="315">
        <v>254.76</v>
      </c>
      <c r="D380" s="33">
        <v>1</v>
      </c>
      <c r="E380" s="30">
        <f t="shared" si="12"/>
        <v>254.76</v>
      </c>
      <c r="F380" s="31">
        <v>18</v>
      </c>
      <c r="G380" s="25"/>
    </row>
    <row r="381" spans="1:7">
      <c r="A381" s="32"/>
      <c r="B381" s="266" t="s">
        <v>2642</v>
      </c>
      <c r="C381" s="315">
        <v>779.92</v>
      </c>
      <c r="D381" s="33">
        <v>1</v>
      </c>
      <c r="E381" s="30">
        <f t="shared" si="12"/>
        <v>779.92</v>
      </c>
      <c r="F381" s="31">
        <v>18</v>
      </c>
      <c r="G381" s="25"/>
    </row>
    <row r="382" spans="1:7">
      <c r="A382" s="32"/>
      <c r="B382" s="137" t="s">
        <v>1681</v>
      </c>
      <c r="C382" s="315">
        <v>79.099999999999994</v>
      </c>
      <c r="D382" s="33">
        <v>1</v>
      </c>
      <c r="E382" s="30">
        <f t="shared" si="12"/>
        <v>79.099999999999994</v>
      </c>
      <c r="F382" s="31">
        <v>18</v>
      </c>
      <c r="G382" s="25"/>
    </row>
    <row r="383" spans="1:7">
      <c r="A383" s="284"/>
      <c r="B383" s="602" t="s">
        <v>1687</v>
      </c>
      <c r="C383" s="602"/>
      <c r="D383" s="602"/>
      <c r="E383" s="602"/>
      <c r="F383" s="602"/>
      <c r="G383" s="25"/>
    </row>
    <row r="384" spans="1:7">
      <c r="A384" s="32"/>
      <c r="B384" s="53" t="s">
        <v>1688</v>
      </c>
      <c r="C384" s="315">
        <v>560</v>
      </c>
      <c r="D384" s="33">
        <v>1</v>
      </c>
      <c r="E384" s="30">
        <v>560</v>
      </c>
      <c r="F384" s="31">
        <v>18</v>
      </c>
      <c r="G384" s="25"/>
    </row>
    <row r="385" spans="1:7">
      <c r="A385" s="32"/>
      <c r="B385" s="53" t="s">
        <v>1689</v>
      </c>
      <c r="C385" s="315">
        <v>336.25</v>
      </c>
      <c r="D385" s="33">
        <v>1</v>
      </c>
      <c r="E385" s="30">
        <v>313.75</v>
      </c>
      <c r="F385" s="31">
        <v>18</v>
      </c>
      <c r="G385" s="25"/>
    </row>
    <row r="386" spans="1:7">
      <c r="A386" s="32"/>
      <c r="B386" s="53" t="s">
        <v>1690</v>
      </c>
      <c r="C386" s="315">
        <v>2661.25</v>
      </c>
      <c r="D386" s="33">
        <v>1</v>
      </c>
      <c r="E386" s="30">
        <v>2661.25</v>
      </c>
      <c r="F386" s="31">
        <v>18</v>
      </c>
      <c r="G386" s="25"/>
    </row>
    <row r="387" spans="1:7">
      <c r="A387" s="32"/>
      <c r="B387" s="53" t="s">
        <v>1691</v>
      </c>
      <c r="C387" s="315">
        <v>240</v>
      </c>
      <c r="D387" s="33">
        <v>1</v>
      </c>
      <c r="E387" s="30">
        <v>240</v>
      </c>
      <c r="F387" s="31">
        <v>18</v>
      </c>
      <c r="G387" s="25"/>
    </row>
    <row r="388" spans="1:7">
      <c r="A388" s="32"/>
      <c r="B388" s="53" t="s">
        <v>1692</v>
      </c>
      <c r="C388" s="315">
        <v>233.75</v>
      </c>
      <c r="D388" s="33">
        <v>1</v>
      </c>
      <c r="E388" s="30">
        <v>212.5</v>
      </c>
      <c r="F388" s="31">
        <v>18</v>
      </c>
      <c r="G388" s="25"/>
    </row>
    <row r="389" spans="1:7" s="281" customFormat="1" ht="40.5" customHeight="1">
      <c r="A389" s="282"/>
      <c r="B389" s="598" t="s">
        <v>632</v>
      </c>
      <c r="C389" s="598"/>
      <c r="D389" s="598"/>
      <c r="E389" s="598"/>
      <c r="F389" s="598"/>
    </row>
    <row r="390" spans="1:7" s="29" customFormat="1">
      <c r="A390" s="146"/>
      <c r="B390" s="77" t="s">
        <v>2128</v>
      </c>
      <c r="C390" s="317">
        <v>501.8</v>
      </c>
      <c r="D390" s="150">
        <v>1</v>
      </c>
      <c r="E390" s="151">
        <f t="shared" ref="E390:E420" si="13">C390</f>
        <v>501.8</v>
      </c>
      <c r="F390" s="145">
        <v>18</v>
      </c>
    </row>
    <row r="391" spans="1:7" s="29" customFormat="1">
      <c r="A391" s="146"/>
      <c r="B391" s="77" t="s">
        <v>631</v>
      </c>
      <c r="C391" s="317">
        <v>189.8</v>
      </c>
      <c r="D391" s="150">
        <v>1</v>
      </c>
      <c r="E391" s="151">
        <f t="shared" si="13"/>
        <v>189.8</v>
      </c>
      <c r="F391" s="145">
        <v>18</v>
      </c>
    </row>
    <row r="392" spans="1:7" s="29" customFormat="1">
      <c r="A392" s="146"/>
      <c r="B392" s="77" t="s">
        <v>630</v>
      </c>
      <c r="C392" s="317">
        <v>403</v>
      </c>
      <c r="D392" s="150">
        <v>1</v>
      </c>
      <c r="E392" s="151">
        <f t="shared" si="13"/>
        <v>403</v>
      </c>
      <c r="F392" s="145">
        <v>18</v>
      </c>
    </row>
    <row r="393" spans="1:7" s="29" customFormat="1">
      <c r="A393" s="146"/>
      <c r="B393" s="77" t="s">
        <v>2129</v>
      </c>
      <c r="C393" s="317">
        <v>665.6</v>
      </c>
      <c r="D393" s="150">
        <v>1</v>
      </c>
      <c r="E393" s="151">
        <f t="shared" si="13"/>
        <v>665.6</v>
      </c>
      <c r="F393" s="145">
        <v>18</v>
      </c>
    </row>
    <row r="394" spans="1:7" s="29" customFormat="1">
      <c r="A394" s="146"/>
      <c r="B394" s="77" t="s">
        <v>2130</v>
      </c>
      <c r="C394" s="317">
        <v>614.9</v>
      </c>
      <c r="D394" s="150">
        <v>1</v>
      </c>
      <c r="E394" s="151">
        <f t="shared" si="13"/>
        <v>614.9</v>
      </c>
      <c r="F394" s="145">
        <v>18</v>
      </c>
    </row>
    <row r="395" spans="1:7" s="29" customFormat="1">
      <c r="A395" s="146"/>
      <c r="B395" s="77" t="s">
        <v>629</v>
      </c>
      <c r="C395" s="317">
        <v>631.79999999999995</v>
      </c>
      <c r="D395" s="150">
        <v>1</v>
      </c>
      <c r="E395" s="151">
        <f t="shared" si="13"/>
        <v>631.79999999999995</v>
      </c>
      <c r="F395" s="145">
        <v>18</v>
      </c>
    </row>
    <row r="396" spans="1:7" s="29" customFormat="1">
      <c r="A396" s="146"/>
      <c r="B396" s="77" t="s">
        <v>628</v>
      </c>
      <c r="C396" s="317">
        <v>201.5</v>
      </c>
      <c r="D396" s="150">
        <v>1</v>
      </c>
      <c r="E396" s="151">
        <f t="shared" si="13"/>
        <v>201.5</v>
      </c>
      <c r="F396" s="145">
        <v>18</v>
      </c>
    </row>
    <row r="397" spans="1:7" s="29" customFormat="1">
      <c r="A397" s="146"/>
      <c r="B397" s="77" t="s">
        <v>627</v>
      </c>
      <c r="C397" s="317">
        <v>197.6</v>
      </c>
      <c r="D397" s="150">
        <v>1</v>
      </c>
      <c r="E397" s="151">
        <f t="shared" si="13"/>
        <v>197.6</v>
      </c>
      <c r="F397" s="145">
        <v>18</v>
      </c>
    </row>
    <row r="398" spans="1:7" s="29" customFormat="1">
      <c r="A398" s="146"/>
      <c r="B398" s="77" t="s">
        <v>626</v>
      </c>
      <c r="C398" s="317">
        <v>419.9</v>
      </c>
      <c r="D398" s="150">
        <v>1</v>
      </c>
      <c r="E398" s="151">
        <f t="shared" si="13"/>
        <v>419.9</v>
      </c>
      <c r="F398" s="145">
        <v>18</v>
      </c>
    </row>
    <row r="399" spans="1:7" s="29" customFormat="1">
      <c r="A399" s="146"/>
      <c r="B399" s="77" t="s">
        <v>1752</v>
      </c>
      <c r="C399" s="317">
        <v>695.5</v>
      </c>
      <c r="D399" s="150">
        <v>1</v>
      </c>
      <c r="E399" s="151">
        <f t="shared" si="13"/>
        <v>695.5</v>
      </c>
      <c r="F399" s="145">
        <v>18</v>
      </c>
    </row>
    <row r="400" spans="1:7" s="29" customFormat="1">
      <c r="A400" s="146"/>
      <c r="B400" s="152" t="s">
        <v>2131</v>
      </c>
      <c r="C400" s="317">
        <v>614.9</v>
      </c>
      <c r="D400" s="150">
        <v>1</v>
      </c>
      <c r="E400" s="151">
        <f t="shared" si="13"/>
        <v>614.9</v>
      </c>
      <c r="F400" s="145">
        <v>18</v>
      </c>
    </row>
    <row r="401" spans="1:20" s="29" customFormat="1" ht="29.25" customHeight="1">
      <c r="A401" s="146"/>
      <c r="B401" s="77" t="s">
        <v>2132</v>
      </c>
      <c r="C401" s="317">
        <v>267.8</v>
      </c>
      <c r="D401" s="150">
        <v>1</v>
      </c>
      <c r="E401" s="151">
        <f t="shared" si="13"/>
        <v>267.8</v>
      </c>
      <c r="F401" s="145">
        <v>18</v>
      </c>
    </row>
    <row r="402" spans="1:20" s="39" customFormat="1" ht="29.25" customHeight="1">
      <c r="B402" s="148" t="s">
        <v>2133</v>
      </c>
      <c r="C402" s="312">
        <v>514.79999999999995</v>
      </c>
      <c r="D402" s="34">
        <v>1</v>
      </c>
      <c r="E402" s="35">
        <f t="shared" si="13"/>
        <v>514.79999999999995</v>
      </c>
      <c r="F402" s="153">
        <v>18</v>
      </c>
      <c r="G402" s="38"/>
      <c r="H402" s="38"/>
      <c r="I402" s="38"/>
      <c r="J402" s="38"/>
      <c r="K402" s="38"/>
      <c r="L402" s="38"/>
      <c r="M402" s="38"/>
      <c r="N402" s="38"/>
      <c r="O402" s="38"/>
      <c r="P402" s="38"/>
      <c r="Q402" s="38"/>
      <c r="R402" s="38"/>
      <c r="S402" s="38"/>
      <c r="T402" s="38"/>
    </row>
    <row r="403" spans="1:20" s="38" customFormat="1" ht="31.5">
      <c r="A403" s="39"/>
      <c r="B403" s="148" t="s">
        <v>2134</v>
      </c>
      <c r="C403" s="312">
        <v>420</v>
      </c>
      <c r="D403" s="34">
        <v>1</v>
      </c>
      <c r="E403" s="35">
        <f t="shared" si="13"/>
        <v>420</v>
      </c>
      <c r="F403" s="153">
        <v>18</v>
      </c>
    </row>
    <row r="404" spans="1:20" s="38" customFormat="1" ht="31.5">
      <c r="A404" s="39"/>
      <c r="B404" s="90" t="s">
        <v>2135</v>
      </c>
      <c r="C404" s="312">
        <v>80</v>
      </c>
      <c r="D404" s="34">
        <v>1</v>
      </c>
      <c r="E404" s="35">
        <f t="shared" si="13"/>
        <v>80</v>
      </c>
      <c r="F404" s="153">
        <v>18</v>
      </c>
    </row>
    <row r="405" spans="1:20">
      <c r="A405" s="32"/>
      <c r="B405" s="90" t="s">
        <v>2136</v>
      </c>
      <c r="C405" s="317">
        <v>440</v>
      </c>
      <c r="D405" s="34">
        <v>1</v>
      </c>
      <c r="E405" s="35">
        <f t="shared" si="13"/>
        <v>440</v>
      </c>
      <c r="F405" s="31">
        <v>18</v>
      </c>
      <c r="G405" s="25"/>
    </row>
    <row r="406" spans="1:20">
      <c r="A406" s="32"/>
      <c r="B406" s="90" t="s">
        <v>2137</v>
      </c>
      <c r="C406" s="317">
        <v>180</v>
      </c>
      <c r="D406" s="34">
        <v>1</v>
      </c>
      <c r="E406" s="35">
        <f t="shared" si="13"/>
        <v>180</v>
      </c>
      <c r="F406" s="31">
        <v>18</v>
      </c>
      <c r="G406" s="25"/>
    </row>
    <row r="407" spans="1:20">
      <c r="A407" s="32"/>
      <c r="B407" s="90" t="s">
        <v>2138</v>
      </c>
      <c r="C407" s="317">
        <v>290</v>
      </c>
      <c r="D407" s="34">
        <v>1</v>
      </c>
      <c r="E407" s="35">
        <f t="shared" si="13"/>
        <v>290</v>
      </c>
      <c r="F407" s="31">
        <v>18</v>
      </c>
      <c r="G407" s="25"/>
    </row>
    <row r="408" spans="1:20">
      <c r="A408" s="32"/>
      <c r="B408" s="90" t="s">
        <v>2139</v>
      </c>
      <c r="C408" s="317">
        <v>340</v>
      </c>
      <c r="D408" s="34">
        <v>1</v>
      </c>
      <c r="E408" s="35">
        <f t="shared" si="13"/>
        <v>340</v>
      </c>
      <c r="F408" s="31">
        <v>18</v>
      </c>
      <c r="G408" s="25"/>
    </row>
    <row r="409" spans="1:20">
      <c r="A409" s="32"/>
      <c r="B409" s="90" t="s">
        <v>2140</v>
      </c>
      <c r="C409" s="317">
        <v>240</v>
      </c>
      <c r="D409" s="34">
        <v>1</v>
      </c>
      <c r="E409" s="35">
        <f t="shared" si="13"/>
        <v>240</v>
      </c>
      <c r="F409" s="31">
        <v>18</v>
      </c>
      <c r="G409" s="25"/>
    </row>
    <row r="410" spans="1:20">
      <c r="A410" s="32"/>
      <c r="B410" s="90" t="s">
        <v>625</v>
      </c>
      <c r="C410" s="317">
        <v>325.5</v>
      </c>
      <c r="D410" s="34">
        <v>1</v>
      </c>
      <c r="E410" s="35">
        <f t="shared" si="13"/>
        <v>325.5</v>
      </c>
      <c r="F410" s="31">
        <v>18</v>
      </c>
      <c r="G410" s="25"/>
    </row>
    <row r="411" spans="1:20">
      <c r="A411" s="32"/>
      <c r="B411" s="90" t="s">
        <v>623</v>
      </c>
      <c r="C411" s="317">
        <v>80</v>
      </c>
      <c r="D411" s="34">
        <v>1</v>
      </c>
      <c r="E411" s="35">
        <f t="shared" si="13"/>
        <v>80</v>
      </c>
      <c r="F411" s="31">
        <v>18</v>
      </c>
      <c r="G411" s="25"/>
    </row>
    <row r="412" spans="1:20">
      <c r="A412" s="32"/>
      <c r="B412" s="90" t="s">
        <v>624</v>
      </c>
      <c r="C412" s="317">
        <v>325.5</v>
      </c>
      <c r="D412" s="34">
        <v>1</v>
      </c>
      <c r="E412" s="35">
        <f t="shared" si="13"/>
        <v>325.5</v>
      </c>
      <c r="F412" s="31">
        <v>18</v>
      </c>
      <c r="G412" s="25"/>
    </row>
    <row r="413" spans="1:20">
      <c r="A413" s="32"/>
      <c r="B413" s="90" t="s">
        <v>2141</v>
      </c>
      <c r="C413" s="317">
        <v>240</v>
      </c>
      <c r="D413" s="34">
        <v>1</v>
      </c>
      <c r="E413" s="35">
        <f t="shared" si="13"/>
        <v>240</v>
      </c>
      <c r="F413" s="31">
        <v>18</v>
      </c>
      <c r="G413" s="25"/>
    </row>
    <row r="414" spans="1:20">
      <c r="A414" s="32"/>
      <c r="B414" s="90" t="s">
        <v>622</v>
      </c>
      <c r="C414" s="317">
        <v>340</v>
      </c>
      <c r="D414" s="34">
        <v>1</v>
      </c>
      <c r="E414" s="35">
        <f t="shared" si="13"/>
        <v>340</v>
      </c>
      <c r="F414" s="31">
        <v>18</v>
      </c>
      <c r="G414" s="25"/>
    </row>
    <row r="415" spans="1:20">
      <c r="A415" s="32"/>
      <c r="B415" s="90" t="s">
        <v>2142</v>
      </c>
      <c r="C415" s="317">
        <v>160</v>
      </c>
      <c r="D415" s="34">
        <v>1</v>
      </c>
      <c r="E415" s="35">
        <f t="shared" si="13"/>
        <v>160</v>
      </c>
      <c r="F415" s="31">
        <v>18</v>
      </c>
      <c r="G415" s="25"/>
    </row>
    <row r="416" spans="1:20">
      <c r="A416" s="32"/>
      <c r="B416" s="90" t="s">
        <v>2143</v>
      </c>
      <c r="C416" s="317">
        <v>240</v>
      </c>
      <c r="D416" s="34">
        <v>1</v>
      </c>
      <c r="E416" s="35">
        <f t="shared" si="13"/>
        <v>240</v>
      </c>
      <c r="F416" s="31">
        <v>18</v>
      </c>
      <c r="G416" s="25"/>
    </row>
    <row r="417" spans="1:7">
      <c r="A417" s="32"/>
      <c r="B417" s="90" t="s">
        <v>2144</v>
      </c>
      <c r="C417" s="317">
        <v>122</v>
      </c>
      <c r="D417" s="34">
        <v>1</v>
      </c>
      <c r="E417" s="35">
        <f t="shared" si="13"/>
        <v>122</v>
      </c>
      <c r="F417" s="31">
        <v>18</v>
      </c>
      <c r="G417" s="25"/>
    </row>
    <row r="418" spans="1:7">
      <c r="A418" s="32"/>
      <c r="B418" s="90" t="s">
        <v>2145</v>
      </c>
      <c r="C418" s="317">
        <v>420</v>
      </c>
      <c r="D418" s="34">
        <v>1</v>
      </c>
      <c r="E418" s="35">
        <f t="shared" si="13"/>
        <v>420</v>
      </c>
      <c r="F418" s="31">
        <v>18</v>
      </c>
      <c r="G418" s="25"/>
    </row>
    <row r="419" spans="1:7">
      <c r="A419" s="32"/>
      <c r="B419" s="90" t="s">
        <v>2146</v>
      </c>
      <c r="C419" s="317">
        <v>164.7</v>
      </c>
      <c r="D419" s="34">
        <v>1</v>
      </c>
      <c r="E419" s="35">
        <f t="shared" si="13"/>
        <v>164.7</v>
      </c>
      <c r="F419" s="31">
        <v>18</v>
      </c>
      <c r="G419" s="25"/>
    </row>
    <row r="420" spans="1:7" s="36" customFormat="1">
      <c r="A420" s="147"/>
      <c r="B420" s="90" t="s">
        <v>2147</v>
      </c>
      <c r="C420" s="317">
        <v>164.7</v>
      </c>
      <c r="D420" s="34">
        <v>1</v>
      </c>
      <c r="E420" s="35">
        <f t="shared" si="13"/>
        <v>164.7</v>
      </c>
      <c r="F420" s="31">
        <v>18</v>
      </c>
    </row>
    <row r="421" spans="1:7" s="36" customFormat="1">
      <c r="A421" s="147"/>
      <c r="B421" s="90" t="s">
        <v>2148</v>
      </c>
      <c r="C421" s="317">
        <v>122</v>
      </c>
      <c r="D421" s="34">
        <v>1</v>
      </c>
      <c r="E421" s="35">
        <f t="shared" ref="E421:E439" si="14">C421</f>
        <v>122</v>
      </c>
      <c r="F421" s="31">
        <v>18</v>
      </c>
    </row>
    <row r="422" spans="1:7" s="36" customFormat="1">
      <c r="A422" s="147"/>
      <c r="B422" s="90" t="s">
        <v>2149</v>
      </c>
      <c r="C422" s="317">
        <v>440</v>
      </c>
      <c r="D422" s="34">
        <v>1</v>
      </c>
      <c r="E422" s="35">
        <f t="shared" si="14"/>
        <v>440</v>
      </c>
      <c r="F422" s="31">
        <v>18</v>
      </c>
    </row>
    <row r="423" spans="1:7">
      <c r="A423" s="32"/>
      <c r="B423" s="90" t="s">
        <v>2150</v>
      </c>
      <c r="C423" s="317">
        <v>180.25</v>
      </c>
      <c r="D423" s="34">
        <v>1</v>
      </c>
      <c r="E423" s="35">
        <f t="shared" si="14"/>
        <v>180.25</v>
      </c>
      <c r="F423" s="31">
        <v>18</v>
      </c>
      <c r="G423" s="25"/>
    </row>
    <row r="424" spans="1:7">
      <c r="A424" s="32"/>
      <c r="B424" s="90" t="s">
        <v>2151</v>
      </c>
      <c r="C424" s="317">
        <v>290</v>
      </c>
      <c r="D424" s="34">
        <v>1</v>
      </c>
      <c r="E424" s="35">
        <f t="shared" si="14"/>
        <v>290</v>
      </c>
      <c r="F424" s="31">
        <v>18</v>
      </c>
      <c r="G424" s="25"/>
    </row>
    <row r="425" spans="1:7">
      <c r="A425" s="32"/>
      <c r="B425" s="90" t="s">
        <v>2152</v>
      </c>
      <c r="C425" s="317">
        <v>220</v>
      </c>
      <c r="D425" s="34">
        <v>1</v>
      </c>
      <c r="E425" s="151">
        <f t="shared" si="14"/>
        <v>220</v>
      </c>
      <c r="F425" s="31">
        <v>18</v>
      </c>
      <c r="G425" s="25"/>
    </row>
    <row r="426" spans="1:7">
      <c r="A426" s="32"/>
      <c r="B426" s="90" t="s">
        <v>2153</v>
      </c>
      <c r="C426" s="317">
        <v>220</v>
      </c>
      <c r="D426" s="34">
        <v>1</v>
      </c>
      <c r="E426" s="151">
        <f t="shared" si="14"/>
        <v>220</v>
      </c>
      <c r="F426" s="31">
        <v>18</v>
      </c>
      <c r="G426" s="25"/>
    </row>
    <row r="427" spans="1:7" s="36" customFormat="1">
      <c r="A427" s="147"/>
      <c r="B427" s="90" t="s">
        <v>2154</v>
      </c>
      <c r="C427" s="317">
        <v>220</v>
      </c>
      <c r="D427" s="34">
        <v>1</v>
      </c>
      <c r="E427" s="35">
        <f t="shared" si="14"/>
        <v>220</v>
      </c>
      <c r="F427" s="31">
        <v>18</v>
      </c>
    </row>
    <row r="428" spans="1:7" s="36" customFormat="1">
      <c r="A428" s="147"/>
      <c r="B428" s="90" t="s">
        <v>2155</v>
      </c>
      <c r="C428" s="317">
        <v>220</v>
      </c>
      <c r="D428" s="34">
        <v>1</v>
      </c>
      <c r="E428" s="35">
        <f t="shared" si="14"/>
        <v>220</v>
      </c>
      <c r="F428" s="31">
        <v>18</v>
      </c>
    </row>
    <row r="429" spans="1:7" s="36" customFormat="1">
      <c r="A429" s="147"/>
      <c r="B429" s="90" t="s">
        <v>621</v>
      </c>
      <c r="C429" s="317">
        <v>350</v>
      </c>
      <c r="D429" s="34">
        <v>1</v>
      </c>
      <c r="E429" s="35">
        <f t="shared" si="14"/>
        <v>350</v>
      </c>
      <c r="F429" s="31">
        <v>18</v>
      </c>
    </row>
    <row r="430" spans="1:7" s="36" customFormat="1">
      <c r="A430" s="147"/>
      <c r="B430" s="90" t="s">
        <v>2156</v>
      </c>
      <c r="C430" s="317">
        <v>420</v>
      </c>
      <c r="D430" s="34">
        <v>1</v>
      </c>
      <c r="E430" s="35">
        <f t="shared" si="14"/>
        <v>420</v>
      </c>
      <c r="F430" s="31">
        <v>18</v>
      </c>
    </row>
    <row r="431" spans="1:7" s="36" customFormat="1">
      <c r="A431" s="147"/>
      <c r="B431" s="90" t="s">
        <v>2157</v>
      </c>
      <c r="C431" s="317">
        <v>400</v>
      </c>
      <c r="D431" s="34">
        <v>1</v>
      </c>
      <c r="E431" s="35">
        <f t="shared" si="14"/>
        <v>400</v>
      </c>
      <c r="F431" s="31">
        <v>18</v>
      </c>
    </row>
    <row r="432" spans="1:7" s="36" customFormat="1">
      <c r="A432" s="147"/>
      <c r="B432" s="154" t="s">
        <v>2158</v>
      </c>
      <c r="C432" s="317">
        <v>535</v>
      </c>
      <c r="D432" s="34">
        <v>1</v>
      </c>
      <c r="E432" s="35">
        <f t="shared" si="14"/>
        <v>535</v>
      </c>
      <c r="F432" s="31">
        <v>18</v>
      </c>
    </row>
    <row r="433" spans="1:20" s="36" customFormat="1">
      <c r="A433" s="147"/>
      <c r="B433" s="154" t="s">
        <v>2159</v>
      </c>
      <c r="C433" s="317">
        <v>84</v>
      </c>
      <c r="D433" s="34">
        <v>1</v>
      </c>
      <c r="E433" s="35">
        <f t="shared" si="14"/>
        <v>84</v>
      </c>
      <c r="F433" s="31">
        <v>18</v>
      </c>
    </row>
    <row r="434" spans="1:20" s="36" customFormat="1">
      <c r="A434" s="147"/>
      <c r="B434" s="154" t="s">
        <v>2160</v>
      </c>
      <c r="C434" s="317">
        <v>420</v>
      </c>
      <c r="D434" s="34">
        <v>1</v>
      </c>
      <c r="E434" s="35">
        <f t="shared" si="14"/>
        <v>420</v>
      </c>
      <c r="F434" s="31">
        <v>18</v>
      </c>
    </row>
    <row r="435" spans="1:20">
      <c r="A435" s="32"/>
      <c r="B435" s="90" t="s">
        <v>2161</v>
      </c>
      <c r="C435" s="317">
        <v>180</v>
      </c>
      <c r="D435" s="34">
        <v>1</v>
      </c>
      <c r="E435" s="35">
        <f t="shared" si="14"/>
        <v>180</v>
      </c>
      <c r="F435" s="31">
        <v>18</v>
      </c>
      <c r="G435" s="25"/>
    </row>
    <row r="436" spans="1:20">
      <c r="A436" s="32"/>
      <c r="B436" s="90" t="s">
        <v>2162</v>
      </c>
      <c r="C436" s="317">
        <v>180</v>
      </c>
      <c r="D436" s="34">
        <v>1</v>
      </c>
      <c r="E436" s="35">
        <f t="shared" si="14"/>
        <v>180</v>
      </c>
      <c r="F436" s="31">
        <v>18</v>
      </c>
      <c r="G436" s="25"/>
    </row>
    <row r="437" spans="1:20">
      <c r="A437" s="32"/>
      <c r="B437" s="90" t="s">
        <v>2163</v>
      </c>
      <c r="C437" s="317">
        <v>180</v>
      </c>
      <c r="D437" s="34">
        <v>1</v>
      </c>
      <c r="E437" s="35">
        <f t="shared" si="14"/>
        <v>180</v>
      </c>
      <c r="F437" s="31">
        <v>18</v>
      </c>
      <c r="G437" s="25"/>
    </row>
    <row r="438" spans="1:20">
      <c r="A438" s="32"/>
      <c r="B438" s="90" t="s">
        <v>2164</v>
      </c>
      <c r="C438" s="317">
        <v>180</v>
      </c>
      <c r="D438" s="34">
        <v>1</v>
      </c>
      <c r="E438" s="35">
        <f t="shared" si="14"/>
        <v>180</v>
      </c>
      <c r="F438" s="31">
        <v>18</v>
      </c>
      <c r="G438" s="25"/>
    </row>
    <row r="439" spans="1:20" s="32" customFormat="1">
      <c r="B439" s="92" t="s">
        <v>2165</v>
      </c>
      <c r="C439" s="317">
        <v>180</v>
      </c>
      <c r="D439" s="34">
        <v>1</v>
      </c>
      <c r="E439" s="35">
        <f t="shared" si="14"/>
        <v>180</v>
      </c>
      <c r="F439" s="153">
        <v>18</v>
      </c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</row>
    <row r="440" spans="1:20">
      <c r="B440" s="40"/>
      <c r="C440" s="318"/>
      <c r="D440" s="323"/>
      <c r="E440" s="324"/>
      <c r="F440" s="41"/>
      <c r="G440" s="25"/>
    </row>
    <row r="441" spans="1:20" s="218" customFormat="1" ht="42" customHeight="1">
      <c r="A441" s="596" t="s">
        <v>2366</v>
      </c>
      <c r="B441" s="596"/>
      <c r="C441" s="596"/>
      <c r="D441" s="596"/>
      <c r="E441" s="596"/>
      <c r="F441" s="596"/>
    </row>
    <row r="442" spans="1:20" s="218" customFormat="1" ht="42" customHeight="1">
      <c r="A442" s="597" t="s">
        <v>619</v>
      </c>
      <c r="B442" s="597"/>
      <c r="C442" s="597"/>
      <c r="D442" s="597"/>
      <c r="E442" s="597"/>
      <c r="F442" s="597"/>
    </row>
    <row r="443" spans="1:20" ht="30.75" hidden="1" customHeight="1">
      <c r="B443" s="43"/>
      <c r="C443" s="318"/>
      <c r="D443" s="323"/>
      <c r="E443" s="324"/>
      <c r="F443" s="41"/>
      <c r="G443" s="25"/>
    </row>
    <row r="444" spans="1:20" ht="30" hidden="1" customHeight="1">
      <c r="B444" s="42" t="s">
        <v>620</v>
      </c>
      <c r="C444" s="318"/>
      <c r="D444" s="323"/>
      <c r="E444" s="324"/>
      <c r="F444" s="41"/>
      <c r="G444" s="25"/>
    </row>
    <row r="445" spans="1:20">
      <c r="B445" s="44"/>
      <c r="C445" s="318"/>
      <c r="D445" s="323"/>
      <c r="E445" s="324"/>
      <c r="F445" s="41"/>
      <c r="G445" s="25"/>
    </row>
    <row r="446" spans="1:20">
      <c r="B446" s="184" t="s">
        <v>2365</v>
      </c>
      <c r="C446" s="319"/>
      <c r="D446" s="323"/>
      <c r="E446" s="324"/>
      <c r="F446" s="41"/>
      <c r="G446" s="25"/>
    </row>
    <row r="447" spans="1:20" ht="61.5" customHeight="1">
      <c r="B447" s="25"/>
      <c r="C447" s="320"/>
      <c r="D447" s="41"/>
      <c r="E447" s="46"/>
      <c r="F447" s="41"/>
      <c r="G447" s="25"/>
    </row>
    <row r="448" spans="1:20">
      <c r="B448" s="45"/>
      <c r="C448" s="321"/>
      <c r="D448" s="41"/>
      <c r="E448" s="46"/>
      <c r="F448" s="41"/>
      <c r="G448" s="25"/>
    </row>
    <row r="449" spans="2:7">
      <c r="B449" s="45"/>
      <c r="C449" s="321"/>
      <c r="D449" s="41"/>
      <c r="E449" s="46"/>
      <c r="F449" s="41"/>
      <c r="G449" s="25"/>
    </row>
    <row r="450" spans="2:7">
      <c r="B450" s="45"/>
      <c r="C450" s="321"/>
      <c r="D450" s="41"/>
      <c r="E450" s="46"/>
      <c r="F450" s="41"/>
      <c r="G450" s="25"/>
    </row>
    <row r="451" spans="2:7">
      <c r="B451" s="40"/>
      <c r="C451" s="318"/>
      <c r="D451" s="323"/>
      <c r="E451" s="324"/>
      <c r="F451" s="325"/>
      <c r="G451" s="25"/>
    </row>
    <row r="452" spans="2:7">
      <c r="B452" s="40"/>
      <c r="C452" s="318"/>
      <c r="D452" s="323"/>
      <c r="E452" s="324"/>
      <c r="F452" s="325"/>
      <c r="G452" s="25"/>
    </row>
    <row r="453" spans="2:7">
      <c r="B453" s="40"/>
      <c r="C453" s="318"/>
      <c r="D453" s="323"/>
      <c r="E453" s="324"/>
      <c r="F453" s="325"/>
      <c r="G453" s="25"/>
    </row>
    <row r="454" spans="2:7">
      <c r="B454" s="40"/>
      <c r="C454" s="318"/>
      <c r="D454" s="323"/>
      <c r="E454" s="324"/>
      <c r="F454" s="325"/>
      <c r="G454" s="25"/>
    </row>
    <row r="455" spans="2:7">
      <c r="B455" s="40"/>
      <c r="C455" s="318"/>
      <c r="D455" s="323"/>
      <c r="E455" s="324"/>
      <c r="F455" s="325"/>
      <c r="G455" s="25"/>
    </row>
    <row r="456" spans="2:7">
      <c r="B456" s="40"/>
      <c r="C456" s="318"/>
      <c r="D456" s="323"/>
      <c r="E456" s="324"/>
      <c r="F456" s="325"/>
      <c r="G456" s="25"/>
    </row>
    <row r="457" spans="2:7">
      <c r="B457" s="40"/>
      <c r="C457" s="318"/>
      <c r="D457" s="323"/>
      <c r="E457" s="324"/>
      <c r="F457" s="325"/>
      <c r="G457" s="25"/>
    </row>
    <row r="458" spans="2:7">
      <c r="B458" s="40"/>
      <c r="C458" s="318"/>
      <c r="D458" s="323"/>
      <c r="E458" s="324"/>
      <c r="F458" s="325"/>
      <c r="G458" s="25"/>
    </row>
    <row r="459" spans="2:7">
      <c r="B459" s="40"/>
      <c r="C459" s="318"/>
      <c r="D459" s="323"/>
      <c r="E459" s="324"/>
      <c r="F459" s="325"/>
      <c r="G459" s="25"/>
    </row>
    <row r="460" spans="2:7">
      <c r="B460" s="40"/>
      <c r="C460" s="318"/>
      <c r="D460" s="323"/>
      <c r="E460" s="324"/>
      <c r="F460" s="325"/>
      <c r="G460" s="25"/>
    </row>
    <row r="461" spans="2:7">
      <c r="B461" s="40"/>
      <c r="C461" s="318"/>
      <c r="D461" s="323"/>
      <c r="E461" s="324"/>
      <c r="F461" s="325"/>
      <c r="G461" s="25"/>
    </row>
    <row r="462" spans="2:7">
      <c r="B462" s="40"/>
      <c r="C462" s="318"/>
      <c r="D462" s="323"/>
      <c r="E462" s="324"/>
      <c r="F462" s="325"/>
      <c r="G462" s="25"/>
    </row>
    <row r="463" spans="2:7">
      <c r="B463" s="40"/>
      <c r="C463" s="318"/>
      <c r="D463" s="323"/>
      <c r="E463" s="324"/>
      <c r="F463" s="325"/>
      <c r="G463" s="25"/>
    </row>
    <row r="464" spans="2:7">
      <c r="B464" s="40"/>
      <c r="C464" s="318"/>
      <c r="D464" s="323"/>
      <c r="E464" s="324"/>
      <c r="F464" s="325"/>
      <c r="G464" s="25"/>
    </row>
    <row r="465" spans="2:7">
      <c r="B465" s="40"/>
      <c r="C465" s="318"/>
      <c r="D465" s="323"/>
      <c r="E465" s="324"/>
      <c r="F465" s="325"/>
      <c r="G465" s="25"/>
    </row>
    <row r="466" spans="2:7">
      <c r="B466" s="40"/>
      <c r="C466" s="318"/>
      <c r="D466" s="323"/>
      <c r="E466" s="324"/>
      <c r="F466" s="325"/>
      <c r="G466" s="25"/>
    </row>
    <row r="467" spans="2:7">
      <c r="B467" s="40"/>
      <c r="C467" s="318"/>
      <c r="D467" s="323"/>
      <c r="E467" s="324"/>
      <c r="F467" s="325"/>
      <c r="G467" s="25"/>
    </row>
    <row r="468" spans="2:7">
      <c r="B468" s="40"/>
      <c r="C468" s="318"/>
      <c r="D468" s="323"/>
      <c r="E468" s="324"/>
      <c r="F468" s="325"/>
      <c r="G468" s="25"/>
    </row>
    <row r="469" spans="2:7">
      <c r="B469" s="40"/>
      <c r="C469" s="318"/>
      <c r="D469" s="323"/>
      <c r="E469" s="324"/>
      <c r="F469" s="325"/>
      <c r="G469" s="25"/>
    </row>
    <row r="470" spans="2:7">
      <c r="B470" s="40"/>
      <c r="C470" s="318"/>
      <c r="D470" s="323"/>
      <c r="E470" s="324"/>
      <c r="F470" s="325"/>
      <c r="G470" s="25"/>
    </row>
    <row r="471" spans="2:7" ht="42" customHeight="1">
      <c r="B471" s="40"/>
      <c r="C471" s="318"/>
      <c r="D471" s="323"/>
      <c r="E471" s="324"/>
      <c r="F471" s="325"/>
      <c r="G471" s="25"/>
    </row>
    <row r="472" spans="2:7">
      <c r="B472" s="40"/>
      <c r="C472" s="318"/>
      <c r="D472" s="323"/>
      <c r="E472" s="324"/>
      <c r="F472" s="325"/>
      <c r="G472" s="25"/>
    </row>
    <row r="473" spans="2:7">
      <c r="B473" s="40"/>
      <c r="C473" s="318"/>
      <c r="D473" s="323"/>
      <c r="E473" s="324"/>
      <c r="F473" s="325"/>
      <c r="G473" s="25"/>
    </row>
    <row r="474" spans="2:7">
      <c r="B474" s="40"/>
      <c r="C474" s="318"/>
      <c r="D474" s="323"/>
      <c r="E474" s="324"/>
      <c r="F474" s="325"/>
      <c r="G474" s="25"/>
    </row>
    <row r="475" spans="2:7">
      <c r="B475" s="40"/>
      <c r="C475" s="318"/>
      <c r="D475" s="323"/>
      <c r="E475" s="324"/>
      <c r="F475" s="325"/>
      <c r="G475" s="25"/>
    </row>
    <row r="476" spans="2:7" ht="48" customHeight="1">
      <c r="B476" s="40"/>
      <c r="C476" s="318"/>
      <c r="D476" s="323"/>
      <c r="E476" s="324"/>
      <c r="F476" s="325"/>
      <c r="G476" s="25"/>
    </row>
    <row r="477" spans="2:7" ht="38.25" customHeight="1">
      <c r="B477" s="40"/>
      <c r="C477" s="318"/>
      <c r="D477" s="323"/>
      <c r="E477" s="324"/>
      <c r="F477" s="325"/>
      <c r="G477" s="25"/>
    </row>
    <row r="478" spans="2:7">
      <c r="B478" s="40"/>
      <c r="C478" s="318"/>
      <c r="D478" s="323"/>
      <c r="E478" s="324"/>
      <c r="F478" s="325"/>
      <c r="G478" s="25"/>
    </row>
    <row r="479" spans="2:7">
      <c r="B479" s="40"/>
      <c r="C479" s="318"/>
      <c r="D479" s="323"/>
      <c r="E479" s="324"/>
      <c r="F479" s="325"/>
      <c r="G479" s="25"/>
    </row>
    <row r="480" spans="2:7">
      <c r="B480" s="40"/>
      <c r="C480" s="318"/>
      <c r="D480" s="323"/>
      <c r="E480" s="324"/>
      <c r="F480" s="325"/>
      <c r="G480" s="25"/>
    </row>
    <row r="481" spans="2:7">
      <c r="B481" s="40"/>
      <c r="C481" s="318"/>
      <c r="D481" s="323"/>
      <c r="E481" s="324"/>
      <c r="F481" s="325"/>
      <c r="G481" s="25"/>
    </row>
    <row r="482" spans="2:7">
      <c r="B482" s="40"/>
      <c r="C482" s="318"/>
      <c r="D482" s="323"/>
      <c r="E482" s="324"/>
      <c r="F482" s="325"/>
      <c r="G482" s="25"/>
    </row>
    <row r="483" spans="2:7">
      <c r="B483" s="40"/>
      <c r="C483" s="318"/>
      <c r="D483" s="323"/>
      <c r="E483" s="324"/>
      <c r="F483" s="325"/>
      <c r="G483" s="25"/>
    </row>
    <row r="484" spans="2:7">
      <c r="B484" s="40"/>
      <c r="C484" s="318"/>
      <c r="D484" s="323"/>
      <c r="E484" s="324"/>
      <c r="F484" s="325"/>
      <c r="G484" s="25"/>
    </row>
    <row r="485" spans="2:7">
      <c r="B485" s="40"/>
      <c r="C485" s="318"/>
      <c r="D485" s="323"/>
      <c r="E485" s="324"/>
      <c r="F485" s="325"/>
      <c r="G485" s="25"/>
    </row>
    <row r="486" spans="2:7">
      <c r="B486" s="40"/>
      <c r="C486" s="318"/>
      <c r="D486" s="323"/>
      <c r="E486" s="324"/>
      <c r="F486" s="325"/>
      <c r="G486" s="25"/>
    </row>
    <row r="487" spans="2:7">
      <c r="B487" s="40"/>
      <c r="C487" s="318"/>
      <c r="D487" s="323"/>
      <c r="E487" s="324"/>
      <c r="F487" s="325"/>
      <c r="G487" s="25"/>
    </row>
    <row r="488" spans="2:7">
      <c r="B488" s="40"/>
      <c r="C488" s="318"/>
      <c r="D488" s="323"/>
      <c r="E488" s="324"/>
      <c r="F488" s="325"/>
      <c r="G488" s="25"/>
    </row>
    <row r="489" spans="2:7">
      <c r="B489" s="40"/>
      <c r="C489" s="318"/>
      <c r="D489" s="323"/>
      <c r="E489" s="324"/>
      <c r="F489" s="325"/>
      <c r="G489" s="25"/>
    </row>
    <row r="490" spans="2:7">
      <c r="B490" s="40"/>
      <c r="C490" s="318"/>
      <c r="D490" s="323"/>
      <c r="E490" s="324"/>
      <c r="F490" s="325"/>
      <c r="G490" s="25"/>
    </row>
    <row r="491" spans="2:7">
      <c r="B491" s="40"/>
      <c r="C491" s="318"/>
      <c r="D491" s="323"/>
      <c r="E491" s="324"/>
      <c r="F491" s="325"/>
      <c r="G491" s="25"/>
    </row>
    <row r="492" spans="2:7">
      <c r="B492" s="40"/>
      <c r="C492" s="318"/>
      <c r="D492" s="323"/>
      <c r="E492" s="324"/>
      <c r="F492" s="325"/>
      <c r="G492" s="25"/>
    </row>
    <row r="493" spans="2:7">
      <c r="B493" s="40"/>
      <c r="C493" s="318"/>
      <c r="D493" s="323"/>
      <c r="E493" s="324"/>
      <c r="F493" s="325"/>
      <c r="G493" s="25"/>
    </row>
    <row r="494" spans="2:7">
      <c r="B494" s="40"/>
      <c r="C494" s="318"/>
      <c r="D494" s="323"/>
      <c r="E494" s="324"/>
      <c r="F494" s="325"/>
      <c r="G494" s="25"/>
    </row>
    <row r="495" spans="2:7">
      <c r="B495" s="40"/>
      <c r="C495" s="318"/>
      <c r="D495" s="323"/>
      <c r="E495" s="324"/>
      <c r="F495" s="325"/>
      <c r="G495" s="25"/>
    </row>
    <row r="496" spans="2:7">
      <c r="B496" s="40"/>
      <c r="C496" s="318"/>
      <c r="D496" s="323"/>
      <c r="E496" s="324"/>
      <c r="F496" s="325"/>
      <c r="G496" s="25"/>
    </row>
    <row r="497" spans="2:7">
      <c r="B497" s="40"/>
      <c r="C497" s="318"/>
      <c r="D497" s="323"/>
      <c r="E497" s="324"/>
      <c r="F497" s="325"/>
      <c r="G497" s="25"/>
    </row>
    <row r="498" spans="2:7">
      <c r="B498" s="40"/>
      <c r="C498" s="318"/>
      <c r="D498" s="323"/>
      <c r="E498" s="324"/>
      <c r="F498" s="325"/>
      <c r="G498" s="25"/>
    </row>
    <row r="499" spans="2:7">
      <c r="B499" s="40"/>
      <c r="C499" s="318"/>
      <c r="D499" s="323"/>
      <c r="E499" s="324"/>
      <c r="F499" s="325"/>
      <c r="G499" s="25"/>
    </row>
    <row r="500" spans="2:7">
      <c r="B500" s="40"/>
      <c r="C500" s="318"/>
      <c r="D500" s="323"/>
      <c r="E500" s="324"/>
      <c r="F500" s="325"/>
      <c r="G500" s="25"/>
    </row>
    <row r="501" spans="2:7">
      <c r="B501" s="40"/>
      <c r="C501" s="318"/>
      <c r="D501" s="323"/>
      <c r="E501" s="324"/>
      <c r="F501" s="325"/>
      <c r="G501" s="25"/>
    </row>
    <row r="502" spans="2:7">
      <c r="B502" s="40"/>
      <c r="C502" s="318"/>
      <c r="D502" s="323"/>
      <c r="E502" s="324"/>
      <c r="F502" s="325"/>
      <c r="G502" s="25"/>
    </row>
    <row r="503" spans="2:7">
      <c r="B503" s="40"/>
      <c r="C503" s="318"/>
      <c r="D503" s="323"/>
      <c r="E503" s="324"/>
      <c r="F503" s="325"/>
      <c r="G503" s="25"/>
    </row>
    <row r="504" spans="2:7">
      <c r="B504" s="40"/>
      <c r="C504" s="318"/>
      <c r="D504" s="323"/>
      <c r="E504" s="324"/>
      <c r="F504" s="325"/>
      <c r="G504" s="25"/>
    </row>
    <row r="505" spans="2:7">
      <c r="B505" s="40"/>
      <c r="C505" s="318"/>
      <c r="D505" s="323"/>
      <c r="E505" s="324"/>
      <c r="F505" s="325"/>
      <c r="G505" s="25"/>
    </row>
    <row r="506" spans="2:7">
      <c r="B506" s="40"/>
      <c r="C506" s="318"/>
      <c r="D506" s="323"/>
      <c r="E506" s="324"/>
      <c r="F506" s="325"/>
      <c r="G506" s="25"/>
    </row>
    <row r="507" spans="2:7">
      <c r="B507" s="40"/>
      <c r="C507" s="318"/>
      <c r="D507" s="323"/>
      <c r="E507" s="324"/>
      <c r="F507" s="325"/>
      <c r="G507" s="25"/>
    </row>
    <row r="508" spans="2:7">
      <c r="B508" s="40"/>
      <c r="C508" s="318"/>
      <c r="D508" s="323"/>
      <c r="E508" s="324"/>
      <c r="F508" s="325"/>
      <c r="G508" s="25"/>
    </row>
    <row r="509" spans="2:7">
      <c r="B509" s="40"/>
      <c r="C509" s="318"/>
      <c r="D509" s="323"/>
      <c r="E509" s="324"/>
      <c r="F509" s="325"/>
      <c r="G509" s="25"/>
    </row>
    <row r="510" spans="2:7">
      <c r="B510" s="40"/>
      <c r="C510" s="318"/>
      <c r="D510" s="323"/>
      <c r="E510" s="324"/>
      <c r="F510" s="325"/>
      <c r="G510" s="25"/>
    </row>
    <row r="511" spans="2:7">
      <c r="B511" s="40"/>
      <c r="C511" s="318"/>
      <c r="D511" s="323"/>
      <c r="E511" s="324"/>
      <c r="F511" s="325"/>
      <c r="G511" s="25"/>
    </row>
    <row r="512" spans="2:7">
      <c r="B512" s="40"/>
      <c r="C512" s="318"/>
      <c r="D512" s="323"/>
      <c r="E512" s="324"/>
      <c r="F512" s="325"/>
      <c r="G512" s="25"/>
    </row>
    <row r="513" spans="2:7">
      <c r="B513" s="40"/>
      <c r="C513" s="318"/>
      <c r="D513" s="323"/>
      <c r="E513" s="324"/>
      <c r="F513" s="325"/>
      <c r="G513" s="25"/>
    </row>
    <row r="514" spans="2:7">
      <c r="B514" s="40"/>
      <c r="C514" s="318"/>
      <c r="D514" s="323"/>
      <c r="E514" s="324"/>
      <c r="F514" s="325"/>
      <c r="G514" s="25"/>
    </row>
    <row r="515" spans="2:7">
      <c r="B515" s="40"/>
      <c r="C515" s="318"/>
      <c r="D515" s="323"/>
      <c r="E515" s="324"/>
      <c r="F515" s="325"/>
      <c r="G515" s="25"/>
    </row>
    <row r="516" spans="2:7">
      <c r="B516" s="40"/>
      <c r="C516" s="318"/>
      <c r="D516" s="323"/>
      <c r="E516" s="324"/>
      <c r="F516" s="325"/>
      <c r="G516" s="25"/>
    </row>
    <row r="517" spans="2:7">
      <c r="B517" s="40"/>
      <c r="C517" s="318"/>
      <c r="D517" s="323"/>
      <c r="E517" s="324"/>
      <c r="F517" s="325"/>
      <c r="G517" s="25"/>
    </row>
    <row r="518" spans="2:7">
      <c r="B518" s="40"/>
      <c r="C518" s="318"/>
      <c r="D518" s="323"/>
      <c r="E518" s="324"/>
      <c r="F518" s="325"/>
      <c r="G518" s="25"/>
    </row>
    <row r="519" spans="2:7">
      <c r="B519" s="40"/>
      <c r="C519" s="318"/>
      <c r="D519" s="323"/>
      <c r="E519" s="324"/>
      <c r="F519" s="325"/>
      <c r="G519" s="25"/>
    </row>
    <row r="520" spans="2:7">
      <c r="B520" s="40"/>
      <c r="C520" s="318"/>
      <c r="D520" s="323"/>
      <c r="E520" s="324"/>
      <c r="F520" s="325"/>
      <c r="G520" s="25"/>
    </row>
    <row r="521" spans="2:7">
      <c r="B521" s="40"/>
      <c r="C521" s="318"/>
      <c r="D521" s="323"/>
      <c r="E521" s="324"/>
      <c r="F521" s="325"/>
      <c r="G521" s="25"/>
    </row>
    <row r="522" spans="2:7">
      <c r="B522" s="40"/>
      <c r="C522" s="318"/>
      <c r="D522" s="323"/>
      <c r="E522" s="324"/>
      <c r="F522" s="325"/>
      <c r="G522" s="25"/>
    </row>
    <row r="523" spans="2:7">
      <c r="B523" s="40"/>
      <c r="C523" s="318"/>
      <c r="D523" s="323"/>
      <c r="E523" s="324"/>
      <c r="F523" s="325"/>
      <c r="G523" s="25"/>
    </row>
    <row r="524" spans="2:7">
      <c r="B524" s="40"/>
      <c r="C524" s="318"/>
      <c r="D524" s="323"/>
      <c r="E524" s="324"/>
      <c r="F524" s="325"/>
      <c r="G524" s="25"/>
    </row>
    <row r="525" spans="2:7">
      <c r="B525" s="40"/>
      <c r="C525" s="318"/>
      <c r="D525" s="323"/>
      <c r="E525" s="324"/>
      <c r="F525" s="325"/>
      <c r="G525" s="25"/>
    </row>
    <row r="526" spans="2:7">
      <c r="B526" s="40"/>
      <c r="C526" s="318"/>
      <c r="D526" s="323"/>
      <c r="E526" s="324"/>
      <c r="F526" s="325"/>
      <c r="G526" s="25"/>
    </row>
    <row r="527" spans="2:7">
      <c r="B527" s="40"/>
      <c r="C527" s="318"/>
      <c r="D527" s="323"/>
      <c r="E527" s="324"/>
      <c r="F527" s="325"/>
      <c r="G527" s="25"/>
    </row>
    <row r="528" spans="2:7">
      <c r="B528" s="40"/>
      <c r="C528" s="318"/>
      <c r="D528" s="323"/>
      <c r="E528" s="324"/>
      <c r="F528" s="325"/>
      <c r="G528" s="25"/>
    </row>
    <row r="529" spans="2:7">
      <c r="B529" s="40"/>
      <c r="C529" s="318"/>
      <c r="D529" s="323"/>
      <c r="E529" s="324"/>
      <c r="F529" s="325"/>
      <c r="G529" s="25"/>
    </row>
    <row r="530" spans="2:7">
      <c r="B530" s="40"/>
      <c r="C530" s="318"/>
      <c r="D530" s="323"/>
      <c r="E530" s="324"/>
      <c r="F530" s="325"/>
      <c r="G530" s="25"/>
    </row>
    <row r="531" spans="2:7">
      <c r="B531" s="40"/>
      <c r="C531" s="318"/>
      <c r="D531" s="323"/>
      <c r="E531" s="324"/>
      <c r="F531" s="325"/>
      <c r="G531" s="25"/>
    </row>
    <row r="532" spans="2:7">
      <c r="B532" s="40"/>
      <c r="C532" s="318"/>
      <c r="D532" s="323"/>
      <c r="E532" s="324"/>
      <c r="F532" s="325"/>
      <c r="G532" s="25"/>
    </row>
    <row r="533" spans="2:7">
      <c r="B533" s="40"/>
      <c r="C533" s="318"/>
      <c r="D533" s="323"/>
      <c r="E533" s="324"/>
      <c r="F533" s="325"/>
      <c r="G533" s="25"/>
    </row>
    <row r="534" spans="2:7">
      <c r="B534" s="40"/>
      <c r="C534" s="318"/>
      <c r="D534" s="323"/>
      <c r="E534" s="324"/>
      <c r="F534" s="325"/>
      <c r="G534" s="25"/>
    </row>
    <row r="535" spans="2:7">
      <c r="B535" s="40"/>
      <c r="C535" s="318"/>
      <c r="D535" s="323"/>
      <c r="E535" s="324"/>
      <c r="F535" s="325"/>
      <c r="G535" s="25"/>
    </row>
    <row r="536" spans="2:7">
      <c r="B536" s="40"/>
      <c r="C536" s="318"/>
      <c r="D536" s="323"/>
      <c r="E536" s="324"/>
      <c r="F536" s="325"/>
      <c r="G536" s="25"/>
    </row>
    <row r="537" spans="2:7">
      <c r="B537" s="40"/>
      <c r="C537" s="318"/>
      <c r="D537" s="323"/>
      <c r="E537" s="324"/>
      <c r="F537" s="325"/>
      <c r="G537" s="25"/>
    </row>
    <row r="538" spans="2:7">
      <c r="B538" s="40"/>
      <c r="C538" s="318"/>
      <c r="D538" s="323"/>
      <c r="E538" s="324"/>
      <c r="F538" s="325"/>
      <c r="G538" s="25"/>
    </row>
    <row r="539" spans="2:7">
      <c r="B539" s="40"/>
      <c r="C539" s="318"/>
      <c r="D539" s="323"/>
      <c r="E539" s="324"/>
      <c r="F539" s="325"/>
      <c r="G539" s="25"/>
    </row>
    <row r="540" spans="2:7">
      <c r="B540" s="40"/>
      <c r="C540" s="318"/>
      <c r="D540" s="323"/>
      <c r="E540" s="324"/>
      <c r="F540" s="325"/>
      <c r="G540" s="25"/>
    </row>
    <row r="541" spans="2:7">
      <c r="B541" s="40"/>
      <c r="C541" s="318"/>
      <c r="D541" s="323"/>
      <c r="E541" s="324"/>
      <c r="F541" s="325"/>
      <c r="G541" s="25"/>
    </row>
    <row r="542" spans="2:7">
      <c r="B542" s="40"/>
      <c r="C542" s="318"/>
      <c r="D542" s="323"/>
      <c r="E542" s="324"/>
      <c r="F542" s="325"/>
      <c r="G542" s="25"/>
    </row>
    <row r="543" spans="2:7">
      <c r="B543" s="40"/>
      <c r="C543" s="318"/>
      <c r="D543" s="323"/>
      <c r="E543" s="324"/>
      <c r="F543" s="325"/>
      <c r="G543" s="25"/>
    </row>
    <row r="544" spans="2:7">
      <c r="B544" s="40"/>
      <c r="C544" s="318"/>
      <c r="D544" s="323"/>
      <c r="E544" s="324"/>
      <c r="F544" s="325"/>
      <c r="G544" s="25"/>
    </row>
    <row r="545" spans="2:7">
      <c r="B545" s="40"/>
      <c r="C545" s="318"/>
      <c r="D545" s="323"/>
      <c r="E545" s="324"/>
      <c r="F545" s="325"/>
      <c r="G545" s="25"/>
    </row>
    <row r="546" spans="2:7">
      <c r="B546" s="40"/>
      <c r="C546" s="318"/>
      <c r="D546" s="323"/>
      <c r="E546" s="324"/>
      <c r="F546" s="325"/>
      <c r="G546" s="25"/>
    </row>
    <row r="547" spans="2:7">
      <c r="B547" s="40"/>
      <c r="C547" s="318"/>
      <c r="D547" s="323"/>
      <c r="E547" s="324"/>
      <c r="F547" s="325"/>
      <c r="G547" s="25"/>
    </row>
    <row r="548" spans="2:7">
      <c r="B548" s="40"/>
      <c r="C548" s="318"/>
      <c r="D548" s="323"/>
      <c r="E548" s="324"/>
      <c r="F548" s="325"/>
      <c r="G548" s="25"/>
    </row>
    <row r="549" spans="2:7">
      <c r="B549" s="40"/>
      <c r="C549" s="318"/>
      <c r="D549" s="323"/>
      <c r="E549" s="324"/>
      <c r="F549" s="325"/>
      <c r="G549" s="25"/>
    </row>
    <row r="550" spans="2:7">
      <c r="B550" s="40"/>
      <c r="C550" s="318"/>
      <c r="D550" s="323"/>
      <c r="E550" s="324"/>
      <c r="F550" s="325"/>
      <c r="G550" s="25"/>
    </row>
    <row r="551" spans="2:7">
      <c r="B551" s="40"/>
      <c r="C551" s="318"/>
      <c r="D551" s="323"/>
      <c r="E551" s="324"/>
      <c r="F551" s="325"/>
      <c r="G551" s="25"/>
    </row>
    <row r="552" spans="2:7">
      <c r="B552" s="40"/>
      <c r="C552" s="318"/>
      <c r="D552" s="323"/>
      <c r="E552" s="324"/>
      <c r="F552" s="325"/>
      <c r="G552" s="25"/>
    </row>
    <row r="553" spans="2:7">
      <c r="B553" s="40"/>
      <c r="C553" s="318"/>
      <c r="D553" s="323"/>
      <c r="E553" s="324"/>
      <c r="F553" s="325"/>
      <c r="G553" s="25"/>
    </row>
    <row r="554" spans="2:7">
      <c r="B554" s="40"/>
      <c r="C554" s="318"/>
      <c r="D554" s="323"/>
      <c r="E554" s="324"/>
      <c r="F554" s="325"/>
      <c r="G554" s="25"/>
    </row>
    <row r="555" spans="2:7">
      <c r="B555" s="40"/>
      <c r="C555" s="318"/>
      <c r="D555" s="323"/>
      <c r="E555" s="324"/>
      <c r="F555" s="325"/>
      <c r="G555" s="25"/>
    </row>
    <row r="556" spans="2:7">
      <c r="B556" s="40"/>
      <c r="C556" s="318"/>
      <c r="D556" s="323"/>
      <c r="E556" s="324"/>
      <c r="F556" s="325"/>
      <c r="G556" s="25"/>
    </row>
    <row r="557" spans="2:7">
      <c r="B557" s="40"/>
      <c r="C557" s="318"/>
      <c r="D557" s="323"/>
      <c r="E557" s="324"/>
      <c r="F557" s="325"/>
      <c r="G557" s="25"/>
    </row>
    <row r="558" spans="2:7">
      <c r="B558" s="40"/>
      <c r="C558" s="318"/>
      <c r="D558" s="323"/>
      <c r="E558" s="324"/>
      <c r="F558" s="325"/>
      <c r="G558" s="25"/>
    </row>
    <row r="559" spans="2:7">
      <c r="B559" s="40"/>
      <c r="C559" s="318"/>
      <c r="D559" s="323"/>
      <c r="E559" s="324"/>
      <c r="F559" s="325"/>
      <c r="G559" s="25"/>
    </row>
    <row r="560" spans="2:7">
      <c r="B560" s="40"/>
      <c r="C560" s="318"/>
      <c r="D560" s="323"/>
      <c r="E560" s="324"/>
      <c r="F560" s="325"/>
      <c r="G560" s="25"/>
    </row>
    <row r="561" spans="2:7">
      <c r="B561" s="40"/>
      <c r="C561" s="318"/>
      <c r="D561" s="323"/>
      <c r="E561" s="324"/>
      <c r="F561" s="325"/>
      <c r="G561" s="25"/>
    </row>
    <row r="562" spans="2:7">
      <c r="B562" s="40"/>
      <c r="C562" s="318"/>
      <c r="D562" s="323"/>
      <c r="E562" s="324"/>
      <c r="F562" s="325"/>
      <c r="G562" s="25"/>
    </row>
    <row r="563" spans="2:7">
      <c r="B563" s="40"/>
      <c r="C563" s="318"/>
      <c r="D563" s="323"/>
      <c r="E563" s="324"/>
      <c r="F563" s="325"/>
      <c r="G563" s="25"/>
    </row>
    <row r="564" spans="2:7">
      <c r="B564" s="40"/>
      <c r="C564" s="318"/>
      <c r="D564" s="323"/>
      <c r="E564" s="324"/>
      <c r="F564" s="325"/>
      <c r="G564" s="25"/>
    </row>
    <row r="565" spans="2:7">
      <c r="B565" s="40"/>
      <c r="C565" s="318"/>
      <c r="D565" s="323"/>
      <c r="E565" s="324"/>
      <c r="F565" s="325"/>
      <c r="G565" s="25"/>
    </row>
    <row r="566" spans="2:7">
      <c r="B566" s="40"/>
      <c r="C566" s="318"/>
      <c r="D566" s="323"/>
      <c r="E566" s="324"/>
      <c r="F566" s="325"/>
      <c r="G566" s="25"/>
    </row>
    <row r="567" spans="2:7">
      <c r="B567" s="40"/>
      <c r="C567" s="318"/>
      <c r="D567" s="323"/>
      <c r="E567" s="324"/>
      <c r="F567" s="325"/>
      <c r="G567" s="25"/>
    </row>
    <row r="568" spans="2:7">
      <c r="B568" s="40"/>
      <c r="C568" s="318"/>
      <c r="D568" s="323"/>
      <c r="E568" s="324"/>
      <c r="F568" s="325"/>
      <c r="G568" s="25"/>
    </row>
    <row r="569" spans="2:7">
      <c r="B569" s="40"/>
      <c r="C569" s="318"/>
      <c r="D569" s="323"/>
      <c r="E569" s="324"/>
      <c r="F569" s="325"/>
      <c r="G569" s="25"/>
    </row>
    <row r="570" spans="2:7">
      <c r="B570" s="40"/>
      <c r="C570" s="318"/>
      <c r="D570" s="323"/>
      <c r="E570" s="324"/>
      <c r="F570" s="325"/>
      <c r="G570" s="25"/>
    </row>
    <row r="571" spans="2:7">
      <c r="B571" s="40"/>
      <c r="C571" s="318"/>
      <c r="D571" s="323"/>
      <c r="E571" s="324"/>
      <c r="F571" s="325"/>
      <c r="G571" s="25"/>
    </row>
    <row r="572" spans="2:7">
      <c r="B572" s="40"/>
      <c r="C572" s="318"/>
      <c r="D572" s="323"/>
      <c r="E572" s="324"/>
      <c r="F572" s="325"/>
      <c r="G572" s="25"/>
    </row>
    <row r="573" spans="2:7">
      <c r="B573" s="40"/>
      <c r="C573" s="318"/>
      <c r="D573" s="323"/>
      <c r="E573" s="324"/>
      <c r="F573" s="325"/>
      <c r="G573" s="25"/>
    </row>
    <row r="574" spans="2:7">
      <c r="B574" s="40"/>
      <c r="C574" s="318"/>
      <c r="D574" s="323"/>
      <c r="E574" s="324"/>
      <c r="F574" s="325"/>
      <c r="G574" s="25"/>
    </row>
    <row r="575" spans="2:7">
      <c r="B575" s="40"/>
      <c r="C575" s="318"/>
      <c r="D575" s="323"/>
      <c r="E575" s="324"/>
      <c r="F575" s="325"/>
      <c r="G575" s="25"/>
    </row>
    <row r="576" spans="2:7">
      <c r="B576" s="40"/>
      <c r="C576" s="318"/>
      <c r="D576" s="323"/>
      <c r="E576" s="324"/>
      <c r="F576" s="325"/>
      <c r="G576" s="25"/>
    </row>
    <row r="577" spans="2:7">
      <c r="B577" s="40"/>
      <c r="C577" s="318"/>
      <c r="D577" s="323"/>
      <c r="E577" s="324"/>
      <c r="F577" s="325"/>
      <c r="G577" s="25"/>
    </row>
    <row r="578" spans="2:7">
      <c r="B578" s="40"/>
      <c r="C578" s="318"/>
      <c r="D578" s="323"/>
      <c r="E578" s="324"/>
      <c r="F578" s="325"/>
      <c r="G578" s="25"/>
    </row>
    <row r="579" spans="2:7">
      <c r="B579" s="40"/>
      <c r="C579" s="318"/>
      <c r="D579" s="323"/>
      <c r="E579" s="324"/>
      <c r="F579" s="325"/>
      <c r="G579" s="25"/>
    </row>
    <row r="580" spans="2:7">
      <c r="B580" s="40"/>
      <c r="C580" s="318"/>
      <c r="D580" s="323"/>
      <c r="E580" s="324"/>
      <c r="F580" s="325"/>
      <c r="G580" s="25"/>
    </row>
    <row r="581" spans="2:7">
      <c r="B581" s="40"/>
      <c r="C581" s="318"/>
      <c r="D581" s="323"/>
      <c r="E581" s="324"/>
      <c r="F581" s="325"/>
      <c r="G581" s="25"/>
    </row>
    <row r="582" spans="2:7">
      <c r="B582" s="40"/>
      <c r="C582" s="318"/>
      <c r="D582" s="323"/>
      <c r="E582" s="324"/>
      <c r="F582" s="325"/>
      <c r="G582" s="25"/>
    </row>
    <row r="583" spans="2:7">
      <c r="B583" s="40"/>
      <c r="C583" s="318"/>
      <c r="D583" s="323"/>
      <c r="E583" s="324"/>
      <c r="F583" s="325"/>
      <c r="G583" s="25"/>
    </row>
    <row r="584" spans="2:7">
      <c r="B584" s="40"/>
      <c r="C584" s="318"/>
      <c r="D584" s="323"/>
      <c r="E584" s="324"/>
      <c r="F584" s="325"/>
      <c r="G584" s="25"/>
    </row>
    <row r="585" spans="2:7">
      <c r="B585" s="40"/>
      <c r="C585" s="318"/>
      <c r="D585" s="323"/>
      <c r="E585" s="324"/>
      <c r="F585" s="325"/>
      <c r="G585" s="25"/>
    </row>
    <row r="586" spans="2:7">
      <c r="B586" s="40"/>
      <c r="C586" s="318"/>
      <c r="D586" s="323"/>
      <c r="E586" s="324"/>
      <c r="F586" s="325"/>
      <c r="G586" s="25"/>
    </row>
    <row r="587" spans="2:7">
      <c r="B587" s="40"/>
      <c r="C587" s="318"/>
      <c r="D587" s="323"/>
      <c r="E587" s="324"/>
      <c r="F587" s="325"/>
      <c r="G587" s="25"/>
    </row>
    <row r="588" spans="2:7">
      <c r="B588" s="40"/>
      <c r="C588" s="318"/>
      <c r="D588" s="323"/>
      <c r="E588" s="324"/>
      <c r="F588" s="325"/>
      <c r="G588" s="25"/>
    </row>
    <row r="589" spans="2:7">
      <c r="B589" s="40"/>
      <c r="C589" s="318"/>
      <c r="D589" s="323"/>
      <c r="E589" s="324"/>
      <c r="F589" s="325"/>
      <c r="G589" s="25"/>
    </row>
    <row r="590" spans="2:7">
      <c r="B590" s="40"/>
      <c r="C590" s="318"/>
      <c r="D590" s="323"/>
      <c r="E590" s="324"/>
      <c r="F590" s="325"/>
      <c r="G590" s="25"/>
    </row>
    <row r="591" spans="2:7">
      <c r="B591" s="40"/>
      <c r="C591" s="318"/>
      <c r="D591" s="323"/>
      <c r="E591" s="324"/>
      <c r="F591" s="325"/>
      <c r="G591" s="25"/>
    </row>
    <row r="592" spans="2:7">
      <c r="B592" s="40"/>
      <c r="C592" s="318"/>
      <c r="D592" s="323"/>
      <c r="E592" s="324"/>
      <c r="F592" s="325"/>
      <c r="G592" s="25"/>
    </row>
    <row r="593" spans="2:7">
      <c r="B593" s="40"/>
      <c r="C593" s="318"/>
      <c r="D593" s="323"/>
      <c r="E593" s="324"/>
      <c r="F593" s="325"/>
      <c r="G593" s="25"/>
    </row>
    <row r="594" spans="2:7">
      <c r="B594" s="40"/>
      <c r="C594" s="318"/>
      <c r="D594" s="323"/>
      <c r="E594" s="324"/>
      <c r="F594" s="325"/>
      <c r="G594" s="25"/>
    </row>
    <row r="595" spans="2:7">
      <c r="B595" s="40"/>
      <c r="C595" s="318"/>
      <c r="D595" s="323"/>
      <c r="E595" s="324"/>
      <c r="F595" s="325"/>
      <c r="G595" s="25"/>
    </row>
    <row r="596" spans="2:7">
      <c r="B596" s="40"/>
      <c r="C596" s="318"/>
      <c r="D596" s="323"/>
      <c r="E596" s="324"/>
      <c r="F596" s="325"/>
      <c r="G596" s="25"/>
    </row>
    <row r="597" spans="2:7">
      <c r="B597" s="40"/>
      <c r="C597" s="318"/>
      <c r="D597" s="323"/>
      <c r="E597" s="324"/>
      <c r="F597" s="325"/>
      <c r="G597" s="25"/>
    </row>
    <row r="598" spans="2:7">
      <c r="B598" s="40"/>
      <c r="C598" s="318"/>
      <c r="D598" s="323"/>
      <c r="E598" s="324"/>
      <c r="F598" s="325"/>
      <c r="G598" s="25"/>
    </row>
    <row r="599" spans="2:7">
      <c r="B599" s="40"/>
      <c r="C599" s="318"/>
      <c r="D599" s="323"/>
      <c r="E599" s="324"/>
      <c r="F599" s="325"/>
      <c r="G599" s="25"/>
    </row>
    <row r="600" spans="2:7">
      <c r="B600" s="40"/>
      <c r="C600" s="318"/>
      <c r="D600" s="323"/>
      <c r="E600" s="324"/>
      <c r="F600" s="325"/>
      <c r="G600" s="25"/>
    </row>
    <row r="601" spans="2:7">
      <c r="B601" s="40"/>
      <c r="C601" s="318"/>
      <c r="D601" s="323"/>
      <c r="E601" s="324"/>
      <c r="F601" s="325"/>
      <c r="G601" s="25"/>
    </row>
    <row r="602" spans="2:7">
      <c r="B602" s="40"/>
      <c r="C602" s="318"/>
      <c r="D602" s="323"/>
      <c r="E602" s="324"/>
      <c r="F602" s="325"/>
      <c r="G602" s="25"/>
    </row>
    <row r="603" spans="2:7">
      <c r="B603" s="40"/>
      <c r="C603" s="318"/>
      <c r="D603" s="323"/>
      <c r="E603" s="324"/>
      <c r="F603" s="325"/>
      <c r="G603" s="25"/>
    </row>
    <row r="604" spans="2:7">
      <c r="B604" s="40"/>
      <c r="C604" s="318"/>
      <c r="D604" s="323"/>
      <c r="E604" s="324"/>
      <c r="F604" s="325"/>
      <c r="G604" s="25"/>
    </row>
    <row r="605" spans="2:7">
      <c r="B605" s="40"/>
      <c r="C605" s="318"/>
      <c r="D605" s="323"/>
      <c r="E605" s="324"/>
      <c r="F605" s="325"/>
      <c r="G605" s="25"/>
    </row>
    <row r="606" spans="2:7">
      <c r="B606" s="40"/>
      <c r="C606" s="318"/>
      <c r="D606" s="323"/>
      <c r="E606" s="324"/>
      <c r="F606" s="325"/>
      <c r="G606" s="25"/>
    </row>
    <row r="607" spans="2:7">
      <c r="B607" s="40"/>
      <c r="C607" s="318"/>
      <c r="D607" s="323"/>
      <c r="E607" s="324"/>
      <c r="F607" s="325"/>
      <c r="G607" s="25"/>
    </row>
    <row r="608" spans="2:7">
      <c r="B608" s="40"/>
      <c r="C608" s="318"/>
      <c r="D608" s="323"/>
      <c r="E608" s="324"/>
      <c r="F608" s="325"/>
      <c r="G608" s="25"/>
    </row>
    <row r="609" spans="2:7">
      <c r="B609" s="40"/>
      <c r="C609" s="318"/>
      <c r="D609" s="323"/>
      <c r="E609" s="324"/>
      <c r="F609" s="325"/>
      <c r="G609" s="25"/>
    </row>
    <row r="610" spans="2:7">
      <c r="B610" s="40"/>
      <c r="C610" s="318"/>
      <c r="D610" s="323"/>
      <c r="E610" s="324"/>
      <c r="F610" s="325"/>
      <c r="G610" s="25"/>
    </row>
    <row r="611" spans="2:7">
      <c r="B611" s="40"/>
      <c r="C611" s="318"/>
      <c r="D611" s="323"/>
      <c r="E611" s="324"/>
      <c r="F611" s="325"/>
      <c r="G611" s="25"/>
    </row>
    <row r="612" spans="2:7">
      <c r="B612" s="40"/>
      <c r="C612" s="318"/>
      <c r="D612" s="323"/>
      <c r="E612" s="324"/>
      <c r="F612" s="325"/>
      <c r="G612" s="25"/>
    </row>
    <row r="613" spans="2:7">
      <c r="B613" s="40"/>
      <c r="C613" s="318"/>
      <c r="D613" s="323"/>
      <c r="E613" s="324"/>
      <c r="F613" s="325"/>
      <c r="G613" s="25"/>
    </row>
    <row r="614" spans="2:7">
      <c r="B614" s="40"/>
      <c r="C614" s="318"/>
      <c r="D614" s="323"/>
      <c r="E614" s="324"/>
      <c r="F614" s="325"/>
      <c r="G614" s="25"/>
    </row>
    <row r="615" spans="2:7">
      <c r="B615" s="40"/>
      <c r="C615" s="318"/>
      <c r="D615" s="323"/>
      <c r="E615" s="324"/>
      <c r="F615" s="325"/>
      <c r="G615" s="25"/>
    </row>
    <row r="616" spans="2:7">
      <c r="B616" s="40"/>
      <c r="C616" s="318"/>
      <c r="D616" s="323"/>
      <c r="E616" s="324"/>
      <c r="F616" s="325"/>
      <c r="G616" s="25"/>
    </row>
    <row r="617" spans="2:7">
      <c r="B617" s="40"/>
      <c r="C617" s="318"/>
      <c r="D617" s="323"/>
      <c r="E617" s="324"/>
      <c r="F617" s="325"/>
      <c r="G617" s="25"/>
    </row>
    <row r="618" spans="2:7">
      <c r="B618" s="40"/>
      <c r="C618" s="318"/>
      <c r="D618" s="323"/>
      <c r="E618" s="324"/>
      <c r="F618" s="325"/>
      <c r="G618" s="25"/>
    </row>
    <row r="619" spans="2:7">
      <c r="B619" s="40"/>
      <c r="C619" s="318"/>
      <c r="D619" s="323"/>
      <c r="E619" s="324"/>
      <c r="F619" s="325"/>
      <c r="G619" s="25"/>
    </row>
    <row r="620" spans="2:7">
      <c r="B620" s="40"/>
      <c r="C620" s="318"/>
      <c r="D620" s="323"/>
      <c r="E620" s="324"/>
      <c r="F620" s="325"/>
      <c r="G620" s="25"/>
    </row>
    <row r="621" spans="2:7">
      <c r="B621" s="40"/>
      <c r="C621" s="318"/>
      <c r="D621" s="323"/>
      <c r="E621" s="324"/>
      <c r="F621" s="325"/>
      <c r="G621" s="25"/>
    </row>
    <row r="622" spans="2:7">
      <c r="B622" s="40"/>
      <c r="C622" s="318"/>
      <c r="D622" s="323"/>
      <c r="E622" s="324"/>
      <c r="F622" s="325"/>
      <c r="G622" s="25"/>
    </row>
    <row r="623" spans="2:7">
      <c r="B623" s="40"/>
      <c r="C623" s="318"/>
      <c r="D623" s="323"/>
      <c r="E623" s="324"/>
      <c r="F623" s="325"/>
      <c r="G623" s="25"/>
    </row>
    <row r="624" spans="2:7">
      <c r="B624" s="40"/>
      <c r="C624" s="318"/>
      <c r="D624" s="323"/>
      <c r="E624" s="324"/>
      <c r="F624" s="325"/>
      <c r="G624" s="25"/>
    </row>
    <row r="625" spans="2:7">
      <c r="B625" s="40"/>
      <c r="C625" s="318"/>
      <c r="D625" s="323"/>
      <c r="E625" s="324"/>
      <c r="F625" s="325"/>
      <c r="G625" s="25"/>
    </row>
    <row r="626" spans="2:7">
      <c r="B626" s="40"/>
      <c r="C626" s="318"/>
      <c r="D626" s="323"/>
      <c r="E626" s="324"/>
      <c r="F626" s="325"/>
      <c r="G626" s="25"/>
    </row>
    <row r="627" spans="2:7">
      <c r="B627" s="40"/>
      <c r="C627" s="318"/>
      <c r="D627" s="323"/>
      <c r="E627" s="324"/>
      <c r="F627" s="325"/>
      <c r="G627" s="25"/>
    </row>
    <row r="628" spans="2:7">
      <c r="B628" s="40"/>
      <c r="C628" s="318"/>
      <c r="D628" s="323"/>
      <c r="E628" s="324"/>
      <c r="F628" s="325"/>
      <c r="G628" s="25"/>
    </row>
    <row r="629" spans="2:7">
      <c r="B629" s="40"/>
      <c r="C629" s="318"/>
      <c r="D629" s="323"/>
      <c r="E629" s="324"/>
      <c r="F629" s="325"/>
      <c r="G629" s="25"/>
    </row>
    <row r="630" spans="2:7">
      <c r="B630" s="40"/>
      <c r="C630" s="318"/>
      <c r="D630" s="323"/>
      <c r="E630" s="324"/>
      <c r="F630" s="325"/>
      <c r="G630" s="25"/>
    </row>
    <row r="631" spans="2:7">
      <c r="B631" s="40"/>
      <c r="C631" s="318"/>
      <c r="D631" s="323"/>
      <c r="E631" s="324"/>
      <c r="F631" s="325"/>
      <c r="G631" s="25"/>
    </row>
    <row r="632" spans="2:7">
      <c r="B632" s="40"/>
      <c r="C632" s="318"/>
      <c r="D632" s="323"/>
      <c r="E632" s="324"/>
      <c r="F632" s="325"/>
      <c r="G632" s="25"/>
    </row>
    <row r="633" spans="2:7">
      <c r="B633" s="40"/>
      <c r="C633" s="318"/>
      <c r="D633" s="323"/>
      <c r="E633" s="324"/>
      <c r="F633" s="325"/>
      <c r="G633" s="25"/>
    </row>
    <row r="634" spans="2:7">
      <c r="B634" s="40"/>
      <c r="C634" s="318"/>
      <c r="D634" s="323"/>
      <c r="E634" s="324"/>
      <c r="F634" s="325"/>
      <c r="G634" s="25"/>
    </row>
    <row r="635" spans="2:7">
      <c r="B635" s="40"/>
      <c r="C635" s="318"/>
      <c r="D635" s="323"/>
      <c r="E635" s="324"/>
      <c r="F635" s="325"/>
      <c r="G635" s="25"/>
    </row>
    <row r="636" spans="2:7">
      <c r="B636" s="40"/>
      <c r="C636" s="318"/>
      <c r="D636" s="323"/>
      <c r="E636" s="324"/>
      <c r="F636" s="325"/>
      <c r="G636" s="25"/>
    </row>
    <row r="637" spans="2:7">
      <c r="B637" s="40"/>
      <c r="C637" s="318"/>
      <c r="D637" s="323"/>
      <c r="E637" s="324"/>
      <c r="F637" s="325"/>
      <c r="G637" s="25"/>
    </row>
    <row r="638" spans="2:7">
      <c r="B638" s="40"/>
      <c r="C638" s="318"/>
      <c r="D638" s="323"/>
      <c r="E638" s="324"/>
      <c r="F638" s="325"/>
      <c r="G638" s="25"/>
    </row>
    <row r="639" spans="2:7">
      <c r="B639" s="40"/>
      <c r="C639" s="318"/>
      <c r="D639" s="323"/>
      <c r="E639" s="324"/>
      <c r="F639" s="325"/>
      <c r="G639" s="25"/>
    </row>
    <row r="640" spans="2:7">
      <c r="B640" s="40"/>
      <c r="C640" s="318"/>
      <c r="D640" s="323"/>
      <c r="E640" s="324"/>
      <c r="F640" s="325"/>
      <c r="G640" s="25"/>
    </row>
    <row r="641" spans="2:7">
      <c r="B641" s="40"/>
      <c r="C641" s="318"/>
      <c r="D641" s="323"/>
      <c r="E641" s="324"/>
      <c r="F641" s="325"/>
      <c r="G641" s="25"/>
    </row>
    <row r="642" spans="2:7">
      <c r="B642" s="40"/>
      <c r="C642" s="318"/>
      <c r="D642" s="323"/>
      <c r="E642" s="324"/>
      <c r="F642" s="325"/>
      <c r="G642" s="25"/>
    </row>
    <row r="643" spans="2:7">
      <c r="B643" s="40"/>
      <c r="C643" s="318"/>
      <c r="D643" s="323"/>
      <c r="E643" s="324"/>
      <c r="F643" s="325"/>
      <c r="G643" s="25"/>
    </row>
    <row r="644" spans="2:7">
      <c r="B644" s="40"/>
      <c r="C644" s="318"/>
      <c r="D644" s="323"/>
      <c r="E644" s="324"/>
      <c r="F644" s="325"/>
      <c r="G644" s="25"/>
    </row>
    <row r="645" spans="2:7">
      <c r="B645" s="40"/>
      <c r="C645" s="318"/>
      <c r="D645" s="323"/>
      <c r="E645" s="324"/>
      <c r="F645" s="325"/>
      <c r="G645" s="25"/>
    </row>
    <row r="646" spans="2:7">
      <c r="B646" s="40"/>
      <c r="C646" s="318"/>
      <c r="D646" s="323"/>
      <c r="E646" s="324"/>
      <c r="F646" s="325"/>
      <c r="G646" s="25"/>
    </row>
    <row r="647" spans="2:7">
      <c r="B647" s="40"/>
      <c r="C647" s="318"/>
      <c r="D647" s="323"/>
      <c r="E647" s="324"/>
      <c r="F647" s="325"/>
      <c r="G647" s="25"/>
    </row>
    <row r="648" spans="2:7">
      <c r="B648" s="40"/>
      <c r="C648" s="318"/>
      <c r="D648" s="323"/>
      <c r="E648" s="324"/>
      <c r="F648" s="325"/>
      <c r="G648" s="25"/>
    </row>
    <row r="649" spans="2:7">
      <c r="B649" s="40"/>
      <c r="C649" s="318"/>
      <c r="D649" s="323"/>
      <c r="E649" s="324"/>
      <c r="F649" s="325"/>
      <c r="G649" s="25"/>
    </row>
    <row r="650" spans="2:7">
      <c r="B650" s="40"/>
      <c r="C650" s="318"/>
      <c r="D650" s="323"/>
      <c r="E650" s="324"/>
      <c r="F650" s="325"/>
      <c r="G650" s="25"/>
    </row>
    <row r="651" spans="2:7">
      <c r="B651" s="40"/>
      <c r="C651" s="318"/>
      <c r="D651" s="323"/>
      <c r="E651" s="324"/>
      <c r="F651" s="325"/>
      <c r="G651" s="25"/>
    </row>
    <row r="652" spans="2:7">
      <c r="B652" s="40"/>
      <c r="C652" s="318"/>
      <c r="D652" s="323"/>
      <c r="E652" s="324"/>
      <c r="F652" s="325"/>
      <c r="G652" s="25"/>
    </row>
    <row r="653" spans="2:7">
      <c r="B653" s="40"/>
      <c r="C653" s="318"/>
      <c r="D653" s="323"/>
      <c r="E653" s="324"/>
      <c r="F653" s="325"/>
      <c r="G653" s="25"/>
    </row>
    <row r="654" spans="2:7">
      <c r="B654" s="40"/>
      <c r="C654" s="318"/>
      <c r="D654" s="323"/>
      <c r="E654" s="324"/>
      <c r="F654" s="325"/>
      <c r="G654" s="25"/>
    </row>
    <row r="655" spans="2:7">
      <c r="B655" s="40"/>
      <c r="C655" s="318"/>
      <c r="D655" s="323"/>
      <c r="E655" s="324"/>
      <c r="F655" s="325"/>
      <c r="G655" s="25"/>
    </row>
    <row r="656" spans="2:7">
      <c r="B656" s="40"/>
      <c r="C656" s="318"/>
      <c r="D656" s="323"/>
      <c r="E656" s="324"/>
      <c r="F656" s="325"/>
      <c r="G656" s="25"/>
    </row>
    <row r="657" spans="2:7">
      <c r="B657" s="40"/>
      <c r="C657" s="318"/>
      <c r="D657" s="323"/>
      <c r="E657" s="324"/>
      <c r="F657" s="325"/>
      <c r="G657" s="25"/>
    </row>
    <row r="658" spans="2:7">
      <c r="B658" s="40"/>
      <c r="C658" s="318"/>
      <c r="D658" s="323"/>
      <c r="E658" s="324"/>
      <c r="F658" s="325"/>
      <c r="G658" s="25"/>
    </row>
    <row r="659" spans="2:7">
      <c r="B659" s="40"/>
      <c r="C659" s="318"/>
      <c r="D659" s="323"/>
      <c r="E659" s="324"/>
      <c r="F659" s="325"/>
      <c r="G659" s="25"/>
    </row>
    <row r="660" spans="2:7">
      <c r="B660" s="40"/>
      <c r="C660" s="318"/>
      <c r="D660" s="323"/>
      <c r="E660" s="324"/>
      <c r="F660" s="325"/>
      <c r="G660" s="25"/>
    </row>
    <row r="661" spans="2:7">
      <c r="B661" s="40"/>
      <c r="C661" s="318"/>
      <c r="D661" s="323"/>
      <c r="E661" s="324"/>
      <c r="F661" s="325"/>
      <c r="G661" s="25"/>
    </row>
    <row r="662" spans="2:7">
      <c r="B662" s="40"/>
      <c r="C662" s="318"/>
      <c r="D662" s="323"/>
      <c r="E662" s="324"/>
      <c r="F662" s="325"/>
      <c r="G662" s="25"/>
    </row>
    <row r="663" spans="2:7">
      <c r="B663" s="40"/>
      <c r="C663" s="318"/>
      <c r="D663" s="323"/>
      <c r="E663" s="324"/>
      <c r="F663" s="325"/>
      <c r="G663" s="25"/>
    </row>
    <row r="664" spans="2:7">
      <c r="B664" s="40"/>
      <c r="C664" s="318"/>
      <c r="D664" s="323"/>
      <c r="E664" s="324"/>
      <c r="F664" s="325"/>
      <c r="G664" s="25"/>
    </row>
    <row r="665" spans="2:7">
      <c r="B665" s="40"/>
      <c r="C665" s="318"/>
      <c r="D665" s="323"/>
      <c r="E665" s="324"/>
      <c r="F665" s="325"/>
      <c r="G665" s="25"/>
    </row>
    <row r="666" spans="2:7">
      <c r="B666" s="40"/>
      <c r="C666" s="318"/>
      <c r="D666" s="323"/>
      <c r="E666" s="324"/>
      <c r="F666" s="325"/>
      <c r="G666" s="25"/>
    </row>
    <row r="667" spans="2:7">
      <c r="B667" s="40"/>
      <c r="C667" s="318"/>
      <c r="D667" s="323"/>
      <c r="E667" s="324"/>
      <c r="F667" s="325"/>
      <c r="G667" s="25"/>
    </row>
    <row r="668" spans="2:7">
      <c r="B668" s="40"/>
      <c r="C668" s="318"/>
      <c r="D668" s="323"/>
      <c r="E668" s="324"/>
      <c r="F668" s="325"/>
      <c r="G668" s="25"/>
    </row>
    <row r="669" spans="2:7">
      <c r="B669" s="40"/>
      <c r="C669" s="318"/>
      <c r="D669" s="323"/>
      <c r="E669" s="324"/>
      <c r="F669" s="325"/>
      <c r="G669" s="25"/>
    </row>
    <row r="670" spans="2:7">
      <c r="B670" s="40"/>
      <c r="C670" s="318"/>
      <c r="D670" s="323"/>
      <c r="E670" s="324"/>
      <c r="F670" s="325"/>
      <c r="G670" s="25"/>
    </row>
    <row r="671" spans="2:7">
      <c r="B671" s="40"/>
      <c r="C671" s="318"/>
      <c r="D671" s="323"/>
      <c r="E671" s="324"/>
      <c r="F671" s="325"/>
      <c r="G671" s="25"/>
    </row>
    <row r="672" spans="2:7">
      <c r="B672" s="40"/>
      <c r="C672" s="318"/>
      <c r="D672" s="323"/>
      <c r="E672" s="324"/>
      <c r="F672" s="325"/>
      <c r="G672" s="25"/>
    </row>
    <row r="673" spans="2:7">
      <c r="B673" s="40"/>
      <c r="C673" s="318"/>
      <c r="D673" s="323"/>
      <c r="E673" s="324"/>
      <c r="F673" s="325"/>
      <c r="G673" s="25"/>
    </row>
    <row r="674" spans="2:7">
      <c r="B674" s="40"/>
      <c r="C674" s="318"/>
      <c r="D674" s="323"/>
      <c r="E674" s="324"/>
      <c r="F674" s="325"/>
      <c r="G674" s="25"/>
    </row>
    <row r="675" spans="2:7">
      <c r="B675" s="40"/>
      <c r="C675" s="318"/>
      <c r="D675" s="323"/>
      <c r="E675" s="324"/>
      <c r="F675" s="325"/>
      <c r="G675" s="25"/>
    </row>
    <row r="676" spans="2:7">
      <c r="B676" s="40"/>
      <c r="C676" s="318"/>
      <c r="D676" s="323"/>
      <c r="E676" s="324"/>
      <c r="F676" s="325"/>
      <c r="G676" s="25"/>
    </row>
    <row r="677" spans="2:7">
      <c r="B677" s="40"/>
      <c r="C677" s="318"/>
      <c r="D677" s="323"/>
      <c r="E677" s="324"/>
      <c r="F677" s="325"/>
      <c r="G677" s="25"/>
    </row>
    <row r="678" spans="2:7">
      <c r="B678" s="40"/>
      <c r="C678" s="318"/>
      <c r="D678" s="323"/>
      <c r="E678" s="324"/>
      <c r="F678" s="325"/>
      <c r="G678" s="25"/>
    </row>
    <row r="679" spans="2:7">
      <c r="B679" s="40"/>
      <c r="C679" s="318"/>
      <c r="D679" s="323"/>
      <c r="E679" s="324"/>
      <c r="F679" s="325"/>
      <c r="G679" s="25"/>
    </row>
    <row r="680" spans="2:7">
      <c r="B680" s="40"/>
      <c r="C680" s="318"/>
      <c r="D680" s="323"/>
      <c r="E680" s="324"/>
      <c r="F680" s="325"/>
      <c r="G680" s="25"/>
    </row>
    <row r="681" spans="2:7">
      <c r="B681" s="40"/>
      <c r="C681" s="318"/>
      <c r="D681" s="323"/>
      <c r="E681" s="324"/>
      <c r="F681" s="325"/>
      <c r="G681" s="25"/>
    </row>
    <row r="682" spans="2:7">
      <c r="B682" s="40"/>
      <c r="C682" s="318"/>
      <c r="D682" s="323"/>
      <c r="E682" s="324"/>
      <c r="F682" s="325"/>
      <c r="G682" s="25"/>
    </row>
    <row r="683" spans="2:7">
      <c r="B683" s="40"/>
      <c r="C683" s="318"/>
      <c r="D683" s="323"/>
      <c r="E683" s="324"/>
      <c r="F683" s="325"/>
      <c r="G683" s="25"/>
    </row>
    <row r="684" spans="2:7">
      <c r="B684" s="40"/>
      <c r="C684" s="318"/>
      <c r="D684" s="323"/>
      <c r="E684" s="324"/>
      <c r="F684" s="325"/>
      <c r="G684" s="25"/>
    </row>
    <row r="685" spans="2:7">
      <c r="B685" s="40"/>
      <c r="C685" s="318"/>
      <c r="D685" s="323"/>
      <c r="E685" s="324"/>
      <c r="F685" s="325"/>
      <c r="G685" s="25"/>
    </row>
    <row r="686" spans="2:7">
      <c r="B686" s="40"/>
      <c r="C686" s="318"/>
      <c r="D686" s="323"/>
      <c r="E686" s="324"/>
      <c r="F686" s="325"/>
      <c r="G686" s="25"/>
    </row>
    <row r="687" spans="2:7">
      <c r="B687" s="40"/>
      <c r="C687" s="318"/>
      <c r="D687" s="323"/>
      <c r="E687" s="324"/>
      <c r="F687" s="325"/>
      <c r="G687" s="25"/>
    </row>
    <row r="688" spans="2:7">
      <c r="B688" s="40"/>
      <c r="C688" s="318"/>
      <c r="D688" s="323"/>
      <c r="E688" s="324"/>
      <c r="F688" s="325"/>
      <c r="G688" s="25"/>
    </row>
    <row r="689" spans="2:7">
      <c r="B689" s="40"/>
      <c r="C689" s="318"/>
      <c r="D689" s="323"/>
      <c r="E689" s="324"/>
      <c r="F689" s="325"/>
      <c r="G689" s="25"/>
    </row>
    <row r="690" spans="2:7">
      <c r="B690" s="40"/>
      <c r="C690" s="318"/>
      <c r="D690" s="323"/>
      <c r="E690" s="324"/>
      <c r="F690" s="325"/>
      <c r="G690" s="25"/>
    </row>
    <row r="691" spans="2:7">
      <c r="B691" s="40"/>
      <c r="C691" s="318"/>
      <c r="D691" s="323"/>
      <c r="E691" s="324"/>
      <c r="F691" s="325"/>
      <c r="G691" s="25"/>
    </row>
    <row r="692" spans="2:7">
      <c r="B692" s="40"/>
      <c r="C692" s="318"/>
      <c r="D692" s="323"/>
      <c r="E692" s="324"/>
      <c r="F692" s="325"/>
      <c r="G692" s="25"/>
    </row>
    <row r="693" spans="2:7">
      <c r="B693" s="40"/>
      <c r="C693" s="318"/>
      <c r="D693" s="323"/>
      <c r="E693" s="324"/>
      <c r="F693" s="325"/>
      <c r="G693" s="25"/>
    </row>
    <row r="694" spans="2:7">
      <c r="B694" s="40"/>
      <c r="C694" s="318"/>
      <c r="D694" s="323"/>
      <c r="E694" s="324"/>
      <c r="F694" s="325"/>
      <c r="G694" s="25"/>
    </row>
    <row r="695" spans="2:7">
      <c r="B695" s="40"/>
      <c r="C695" s="318"/>
      <c r="D695" s="323"/>
      <c r="E695" s="324"/>
      <c r="F695" s="325"/>
      <c r="G695" s="25"/>
    </row>
    <row r="696" spans="2:7">
      <c r="B696" s="40"/>
      <c r="C696" s="318"/>
      <c r="D696" s="323"/>
      <c r="E696" s="324"/>
      <c r="F696" s="325"/>
      <c r="G696" s="25"/>
    </row>
    <row r="697" spans="2:7">
      <c r="B697" s="40"/>
      <c r="C697" s="318"/>
      <c r="D697" s="323"/>
      <c r="E697" s="324"/>
      <c r="F697" s="325"/>
      <c r="G697" s="25"/>
    </row>
    <row r="698" spans="2:7">
      <c r="B698" s="40"/>
      <c r="C698" s="318"/>
      <c r="D698" s="323"/>
      <c r="E698" s="324"/>
      <c r="F698" s="325"/>
      <c r="G698" s="25"/>
    </row>
    <row r="699" spans="2:7">
      <c r="B699" s="40"/>
      <c r="C699" s="318"/>
      <c r="D699" s="323"/>
      <c r="E699" s="324"/>
      <c r="F699" s="325"/>
      <c r="G699" s="25"/>
    </row>
    <row r="700" spans="2:7">
      <c r="B700" s="40"/>
      <c r="C700" s="318"/>
      <c r="D700" s="323"/>
      <c r="E700" s="324"/>
      <c r="F700" s="325"/>
      <c r="G700" s="25"/>
    </row>
    <row r="701" spans="2:7">
      <c r="B701" s="40"/>
      <c r="C701" s="318"/>
      <c r="D701" s="323"/>
      <c r="E701" s="324"/>
      <c r="F701" s="325"/>
      <c r="G701" s="25"/>
    </row>
    <row r="702" spans="2:7">
      <c r="B702" s="40"/>
      <c r="C702" s="318"/>
      <c r="D702" s="323"/>
      <c r="E702" s="324"/>
      <c r="F702" s="325"/>
      <c r="G702" s="25"/>
    </row>
    <row r="703" spans="2:7">
      <c r="B703" s="40"/>
      <c r="C703" s="318"/>
      <c r="D703" s="323"/>
      <c r="E703" s="324"/>
      <c r="F703" s="325"/>
      <c r="G703" s="25"/>
    </row>
    <row r="704" spans="2:7">
      <c r="B704" s="40"/>
      <c r="C704" s="318"/>
      <c r="D704" s="323"/>
      <c r="E704" s="324"/>
      <c r="F704" s="325"/>
      <c r="G704" s="25"/>
    </row>
    <row r="705" spans="2:7">
      <c r="B705" s="40"/>
      <c r="C705" s="318"/>
      <c r="D705" s="323"/>
      <c r="E705" s="324"/>
      <c r="F705" s="325"/>
      <c r="G705" s="25"/>
    </row>
    <row r="706" spans="2:7">
      <c r="B706" s="40"/>
      <c r="C706" s="318"/>
      <c r="D706" s="323"/>
      <c r="E706" s="324"/>
      <c r="F706" s="325"/>
      <c r="G706" s="25"/>
    </row>
    <row r="707" spans="2:7">
      <c r="B707" s="40"/>
      <c r="C707" s="318"/>
      <c r="D707" s="323"/>
      <c r="E707" s="324"/>
      <c r="F707" s="325"/>
      <c r="G707" s="25"/>
    </row>
    <row r="708" spans="2:7">
      <c r="B708" s="40"/>
      <c r="C708" s="318"/>
      <c r="D708" s="323"/>
      <c r="E708" s="324"/>
      <c r="F708" s="325"/>
      <c r="G708" s="25"/>
    </row>
    <row r="709" spans="2:7">
      <c r="B709" s="40"/>
      <c r="C709" s="318"/>
      <c r="D709" s="323"/>
      <c r="E709" s="324"/>
      <c r="F709" s="325"/>
      <c r="G709" s="25"/>
    </row>
    <row r="710" spans="2:7">
      <c r="B710" s="40"/>
      <c r="C710" s="318"/>
      <c r="D710" s="323"/>
      <c r="E710" s="324"/>
      <c r="F710" s="325"/>
      <c r="G710" s="25"/>
    </row>
    <row r="711" spans="2:7">
      <c r="B711" s="40"/>
      <c r="C711" s="318"/>
      <c r="D711" s="323"/>
      <c r="E711" s="324"/>
      <c r="F711" s="325"/>
      <c r="G711" s="25"/>
    </row>
    <row r="712" spans="2:7">
      <c r="B712" s="40"/>
      <c r="C712" s="318"/>
      <c r="D712" s="323"/>
      <c r="E712" s="324"/>
      <c r="F712" s="325"/>
      <c r="G712" s="25"/>
    </row>
    <row r="713" spans="2:7">
      <c r="B713" s="40"/>
      <c r="C713" s="318"/>
      <c r="D713" s="323"/>
      <c r="E713" s="324"/>
      <c r="F713" s="325"/>
      <c r="G713" s="25"/>
    </row>
    <row r="714" spans="2:7">
      <c r="B714" s="40"/>
      <c r="C714" s="318"/>
      <c r="D714" s="323"/>
      <c r="E714" s="324"/>
      <c r="F714" s="325"/>
      <c r="G714" s="25"/>
    </row>
    <row r="715" spans="2:7">
      <c r="B715" s="40"/>
      <c r="C715" s="318"/>
      <c r="D715" s="323"/>
      <c r="E715" s="324"/>
      <c r="F715" s="325"/>
      <c r="G715" s="25"/>
    </row>
    <row r="716" spans="2:7">
      <c r="B716" s="40"/>
      <c r="C716" s="318"/>
      <c r="D716" s="323"/>
      <c r="E716" s="324"/>
      <c r="F716" s="325"/>
      <c r="G716" s="25"/>
    </row>
    <row r="717" spans="2:7">
      <c r="B717" s="40"/>
      <c r="C717" s="318"/>
      <c r="D717" s="323"/>
      <c r="E717" s="324"/>
      <c r="F717" s="325"/>
      <c r="G717" s="25"/>
    </row>
    <row r="718" spans="2:7">
      <c r="B718" s="40"/>
      <c r="C718" s="318"/>
      <c r="D718" s="323"/>
      <c r="E718" s="324"/>
      <c r="F718" s="325"/>
      <c r="G718" s="25"/>
    </row>
    <row r="719" spans="2:7">
      <c r="B719" s="40"/>
      <c r="C719" s="318"/>
      <c r="D719" s="323"/>
      <c r="E719" s="324"/>
      <c r="F719" s="325"/>
      <c r="G719" s="25"/>
    </row>
    <row r="720" spans="2:7">
      <c r="B720" s="40"/>
      <c r="C720" s="318"/>
      <c r="D720" s="323"/>
      <c r="E720" s="324"/>
      <c r="F720" s="325"/>
      <c r="G720" s="25"/>
    </row>
    <row r="721" spans="2:7">
      <c r="B721" s="40"/>
      <c r="C721" s="318"/>
      <c r="D721" s="323"/>
      <c r="E721" s="324"/>
      <c r="F721" s="325"/>
      <c r="G721" s="25"/>
    </row>
    <row r="722" spans="2:7">
      <c r="B722" s="40"/>
      <c r="C722" s="318"/>
      <c r="D722" s="323"/>
      <c r="E722" s="324"/>
      <c r="F722" s="325"/>
      <c r="G722" s="25"/>
    </row>
    <row r="723" spans="2:7">
      <c r="B723" s="40"/>
      <c r="C723" s="318"/>
      <c r="D723" s="323"/>
      <c r="E723" s="324"/>
      <c r="F723" s="325"/>
      <c r="G723" s="25"/>
    </row>
    <row r="724" spans="2:7">
      <c r="B724" s="40"/>
      <c r="C724" s="318"/>
      <c r="D724" s="323"/>
      <c r="E724" s="324"/>
      <c r="F724" s="325"/>
      <c r="G724" s="25"/>
    </row>
    <row r="725" spans="2:7">
      <c r="B725" s="40"/>
      <c r="C725" s="318"/>
      <c r="D725" s="323"/>
      <c r="E725" s="324"/>
      <c r="F725" s="325"/>
    </row>
    <row r="726" spans="2:7">
      <c r="B726" s="40"/>
      <c r="C726" s="318"/>
      <c r="D726" s="323"/>
      <c r="E726" s="324"/>
      <c r="F726" s="325"/>
    </row>
    <row r="727" spans="2:7">
      <c r="B727" s="40"/>
      <c r="C727" s="318"/>
      <c r="D727" s="323"/>
      <c r="E727" s="324"/>
      <c r="F727" s="325"/>
    </row>
    <row r="728" spans="2:7">
      <c r="B728" s="40"/>
      <c r="C728" s="318"/>
      <c r="D728" s="323"/>
      <c r="E728" s="324"/>
      <c r="F728" s="325"/>
    </row>
    <row r="729" spans="2:7">
      <c r="B729" s="40"/>
      <c r="C729" s="318"/>
      <c r="D729" s="323"/>
      <c r="E729" s="324"/>
      <c r="F729" s="325"/>
    </row>
    <row r="730" spans="2:7">
      <c r="B730" s="40"/>
      <c r="C730" s="318"/>
      <c r="D730" s="323"/>
      <c r="E730" s="324"/>
      <c r="F730" s="325"/>
    </row>
    <row r="731" spans="2:7">
      <c r="B731" s="40"/>
      <c r="C731" s="318"/>
      <c r="D731" s="323"/>
      <c r="E731" s="324"/>
      <c r="F731" s="325"/>
    </row>
    <row r="732" spans="2:7">
      <c r="B732" s="40"/>
      <c r="C732" s="318"/>
      <c r="D732" s="323"/>
      <c r="E732" s="324"/>
      <c r="F732" s="325"/>
    </row>
    <row r="733" spans="2:7">
      <c r="B733" s="40"/>
      <c r="C733" s="318"/>
      <c r="D733" s="323"/>
      <c r="E733" s="324"/>
      <c r="F733" s="325"/>
    </row>
    <row r="734" spans="2:7">
      <c r="B734" s="40"/>
      <c r="C734" s="318"/>
      <c r="D734" s="323"/>
      <c r="E734" s="324"/>
      <c r="F734" s="325"/>
    </row>
    <row r="735" spans="2:7">
      <c r="B735" s="40"/>
      <c r="C735" s="318"/>
      <c r="D735" s="323"/>
      <c r="E735" s="324"/>
      <c r="F735" s="325"/>
    </row>
    <row r="736" spans="2:7">
      <c r="B736" s="40"/>
      <c r="C736" s="318"/>
      <c r="D736" s="323"/>
      <c r="E736" s="324"/>
      <c r="F736" s="325"/>
    </row>
    <row r="737" spans="2:7">
      <c r="B737" s="40"/>
      <c r="C737" s="318"/>
      <c r="D737" s="323"/>
      <c r="E737" s="324"/>
      <c r="F737" s="325"/>
    </row>
    <row r="738" spans="2:7">
      <c r="B738" s="40"/>
      <c r="C738" s="318"/>
      <c r="D738" s="323"/>
      <c r="E738" s="324"/>
      <c r="F738" s="325"/>
    </row>
    <row r="739" spans="2:7">
      <c r="B739" s="40"/>
      <c r="C739" s="318"/>
      <c r="D739" s="323"/>
      <c r="E739" s="324"/>
      <c r="F739" s="325"/>
    </row>
    <row r="740" spans="2:7">
      <c r="B740" s="40"/>
      <c r="C740" s="318"/>
      <c r="D740" s="323"/>
      <c r="E740" s="324"/>
      <c r="F740" s="325"/>
      <c r="G740" s="25"/>
    </row>
    <row r="741" spans="2:7">
      <c r="B741" s="40"/>
      <c r="C741" s="318"/>
      <c r="D741" s="323"/>
      <c r="E741" s="324"/>
      <c r="F741" s="325"/>
      <c r="G741" s="25"/>
    </row>
    <row r="742" spans="2:7">
      <c r="B742" s="40"/>
      <c r="C742" s="318"/>
      <c r="D742" s="323"/>
      <c r="E742" s="324"/>
      <c r="F742" s="325"/>
      <c r="G742" s="25"/>
    </row>
    <row r="743" spans="2:7">
      <c r="B743" s="40"/>
      <c r="C743" s="318"/>
      <c r="D743" s="323"/>
      <c r="E743" s="324"/>
      <c r="F743" s="325"/>
      <c r="G743" s="25"/>
    </row>
    <row r="744" spans="2:7">
      <c r="B744" s="40"/>
      <c r="C744" s="318"/>
      <c r="D744" s="323"/>
      <c r="E744" s="324"/>
      <c r="F744" s="325"/>
      <c r="G744" s="25"/>
    </row>
    <row r="745" spans="2:7">
      <c r="B745" s="40"/>
      <c r="C745" s="318"/>
      <c r="D745" s="323"/>
      <c r="E745" s="324"/>
      <c r="F745" s="325"/>
      <c r="G745" s="25"/>
    </row>
    <row r="746" spans="2:7">
      <c r="B746" s="40"/>
      <c r="C746" s="318"/>
      <c r="D746" s="323"/>
      <c r="E746" s="324"/>
      <c r="F746" s="325"/>
      <c r="G746" s="25"/>
    </row>
    <row r="747" spans="2:7">
      <c r="B747" s="40"/>
      <c r="C747" s="318"/>
      <c r="D747" s="323"/>
      <c r="E747" s="324"/>
      <c r="F747" s="325"/>
      <c r="G747" s="25"/>
    </row>
    <row r="748" spans="2:7">
      <c r="B748" s="40"/>
      <c r="C748" s="318"/>
      <c r="D748" s="323"/>
      <c r="E748" s="324"/>
      <c r="F748" s="325"/>
      <c r="G748" s="25"/>
    </row>
    <row r="749" spans="2:7">
      <c r="B749" s="40"/>
      <c r="C749" s="318"/>
      <c r="D749" s="323"/>
      <c r="E749" s="324"/>
      <c r="F749" s="325"/>
      <c r="G749" s="25"/>
    </row>
    <row r="750" spans="2:7">
      <c r="B750" s="40"/>
      <c r="C750" s="318"/>
      <c r="D750" s="323"/>
      <c r="E750" s="324"/>
      <c r="F750" s="325"/>
      <c r="G750" s="25"/>
    </row>
    <row r="751" spans="2:7">
      <c r="B751" s="40"/>
      <c r="C751" s="318"/>
      <c r="D751" s="323"/>
      <c r="E751" s="324"/>
      <c r="F751" s="325"/>
      <c r="G751" s="25"/>
    </row>
    <row r="752" spans="2:7">
      <c r="B752" s="40"/>
      <c r="C752" s="318"/>
      <c r="D752" s="323"/>
      <c r="E752" s="324"/>
      <c r="F752" s="325"/>
      <c r="G752" s="25"/>
    </row>
    <row r="753" spans="2:7">
      <c r="B753" s="40"/>
      <c r="C753" s="318"/>
      <c r="D753" s="323"/>
      <c r="E753" s="324"/>
      <c r="F753" s="325"/>
      <c r="G753" s="25"/>
    </row>
    <row r="754" spans="2:7">
      <c r="B754" s="40"/>
      <c r="C754" s="318"/>
      <c r="D754" s="323"/>
      <c r="E754" s="324"/>
      <c r="F754" s="325"/>
      <c r="G754" s="25"/>
    </row>
    <row r="755" spans="2:7">
      <c r="B755" s="40"/>
      <c r="C755" s="318"/>
      <c r="D755" s="323"/>
      <c r="E755" s="324"/>
      <c r="F755" s="325"/>
      <c r="G755" s="25"/>
    </row>
    <row r="756" spans="2:7">
      <c r="B756" s="40"/>
      <c r="C756" s="318"/>
      <c r="D756" s="323"/>
      <c r="E756" s="324"/>
      <c r="F756" s="325"/>
      <c r="G756" s="25"/>
    </row>
    <row r="757" spans="2:7">
      <c r="B757" s="40"/>
      <c r="C757" s="318"/>
      <c r="D757" s="323"/>
      <c r="E757" s="324"/>
      <c r="F757" s="325"/>
      <c r="G757" s="25"/>
    </row>
    <row r="758" spans="2:7">
      <c r="B758" s="40"/>
      <c r="C758" s="318"/>
      <c r="D758" s="323"/>
      <c r="E758" s="324"/>
      <c r="F758" s="325"/>
      <c r="G758" s="25"/>
    </row>
    <row r="759" spans="2:7">
      <c r="B759" s="40"/>
      <c r="C759" s="318"/>
      <c r="D759" s="323"/>
      <c r="E759" s="324"/>
      <c r="F759" s="325"/>
      <c r="G759" s="25"/>
    </row>
    <row r="760" spans="2:7">
      <c r="B760" s="40"/>
      <c r="C760" s="318"/>
      <c r="D760" s="323"/>
      <c r="E760" s="324"/>
      <c r="F760" s="325"/>
      <c r="G760" s="25"/>
    </row>
    <row r="761" spans="2:7">
      <c r="B761" s="40"/>
      <c r="C761" s="318"/>
      <c r="D761" s="323"/>
      <c r="E761" s="324"/>
      <c r="F761" s="325"/>
      <c r="G761" s="25"/>
    </row>
    <row r="762" spans="2:7">
      <c r="B762" s="40"/>
      <c r="C762" s="318"/>
      <c r="D762" s="323"/>
      <c r="E762" s="324"/>
      <c r="F762" s="325"/>
      <c r="G762" s="25"/>
    </row>
    <row r="763" spans="2:7">
      <c r="B763" s="40"/>
      <c r="C763" s="318"/>
      <c r="D763" s="323"/>
      <c r="E763" s="324"/>
      <c r="F763" s="325"/>
      <c r="G763" s="25"/>
    </row>
    <row r="764" spans="2:7">
      <c r="B764" s="40"/>
      <c r="C764" s="318"/>
      <c r="D764" s="323"/>
      <c r="E764" s="324"/>
      <c r="F764" s="325"/>
      <c r="G764" s="25"/>
    </row>
    <row r="765" spans="2:7">
      <c r="B765" s="40"/>
      <c r="C765" s="318"/>
      <c r="D765" s="323"/>
      <c r="E765" s="324"/>
      <c r="F765" s="325"/>
      <c r="G765" s="25"/>
    </row>
    <row r="766" spans="2:7">
      <c r="B766" s="40"/>
      <c r="C766" s="318"/>
      <c r="D766" s="323"/>
      <c r="E766" s="324"/>
      <c r="F766" s="325"/>
      <c r="G766" s="25"/>
    </row>
    <row r="767" spans="2:7">
      <c r="B767" s="40"/>
      <c r="C767" s="318"/>
      <c r="D767" s="323"/>
      <c r="E767" s="324"/>
      <c r="F767" s="325"/>
      <c r="G767" s="25"/>
    </row>
    <row r="768" spans="2:7">
      <c r="B768" s="40"/>
      <c r="C768" s="318"/>
      <c r="D768" s="323"/>
      <c r="E768" s="324"/>
      <c r="F768" s="325"/>
      <c r="G768" s="25"/>
    </row>
    <row r="769" spans="2:7">
      <c r="B769" s="40"/>
      <c r="C769" s="318"/>
      <c r="D769" s="323"/>
      <c r="E769" s="324"/>
      <c r="F769" s="325"/>
      <c r="G769" s="25"/>
    </row>
    <row r="770" spans="2:7">
      <c r="B770" s="40"/>
      <c r="C770" s="318"/>
      <c r="D770" s="323"/>
      <c r="E770" s="324"/>
      <c r="F770" s="325"/>
      <c r="G770" s="25"/>
    </row>
    <row r="771" spans="2:7">
      <c r="B771" s="40"/>
      <c r="C771" s="318"/>
      <c r="D771" s="323"/>
      <c r="E771" s="324"/>
      <c r="F771" s="325"/>
      <c r="G771" s="25"/>
    </row>
    <row r="772" spans="2:7">
      <c r="B772" s="40"/>
      <c r="C772" s="318"/>
      <c r="D772" s="323"/>
      <c r="E772" s="324"/>
      <c r="F772" s="325"/>
      <c r="G772" s="25"/>
    </row>
    <row r="773" spans="2:7">
      <c r="B773" s="40"/>
      <c r="C773" s="318"/>
      <c r="D773" s="323"/>
      <c r="E773" s="324"/>
      <c r="F773" s="325"/>
      <c r="G773" s="25"/>
    </row>
    <row r="774" spans="2:7">
      <c r="B774" s="40"/>
      <c r="C774" s="318"/>
      <c r="D774" s="323"/>
      <c r="E774" s="324"/>
      <c r="F774" s="325"/>
      <c r="G774" s="25"/>
    </row>
    <row r="775" spans="2:7">
      <c r="B775" s="40"/>
      <c r="C775" s="318"/>
      <c r="D775" s="323"/>
      <c r="E775" s="324"/>
      <c r="F775" s="325"/>
      <c r="G775" s="25"/>
    </row>
    <row r="776" spans="2:7">
      <c r="B776" s="40"/>
      <c r="C776" s="318"/>
      <c r="D776" s="323"/>
      <c r="E776" s="324"/>
      <c r="F776" s="325"/>
      <c r="G776" s="25"/>
    </row>
    <row r="777" spans="2:7">
      <c r="B777" s="40"/>
      <c r="C777" s="318"/>
      <c r="D777" s="323"/>
      <c r="E777" s="324"/>
      <c r="F777" s="325"/>
      <c r="G777" s="25"/>
    </row>
    <row r="778" spans="2:7">
      <c r="B778" s="40"/>
      <c r="C778" s="318"/>
      <c r="D778" s="323"/>
      <c r="E778" s="324"/>
      <c r="F778" s="325"/>
      <c r="G778" s="25"/>
    </row>
    <row r="779" spans="2:7">
      <c r="B779" s="40"/>
      <c r="C779" s="318"/>
      <c r="D779" s="323"/>
      <c r="E779" s="324"/>
      <c r="F779" s="325"/>
      <c r="G779" s="25"/>
    </row>
    <row r="780" spans="2:7">
      <c r="B780" s="40"/>
      <c r="C780" s="318"/>
      <c r="D780" s="323"/>
      <c r="E780" s="324"/>
      <c r="F780" s="325"/>
      <c r="G780" s="25"/>
    </row>
    <row r="781" spans="2:7">
      <c r="B781" s="40"/>
      <c r="C781" s="318"/>
      <c r="D781" s="323"/>
      <c r="E781" s="324"/>
      <c r="F781" s="325"/>
      <c r="G781" s="25"/>
    </row>
    <row r="782" spans="2:7">
      <c r="B782" s="40"/>
      <c r="C782" s="318"/>
      <c r="D782" s="323"/>
      <c r="E782" s="324"/>
      <c r="F782" s="325"/>
      <c r="G782" s="25"/>
    </row>
    <row r="783" spans="2:7">
      <c r="B783" s="40"/>
      <c r="C783" s="318"/>
      <c r="D783" s="323"/>
      <c r="E783" s="324"/>
      <c r="F783" s="325"/>
      <c r="G783" s="25"/>
    </row>
    <row r="784" spans="2:7">
      <c r="B784" s="40"/>
      <c r="C784" s="318"/>
      <c r="D784" s="323"/>
      <c r="E784" s="324"/>
      <c r="F784" s="325"/>
      <c r="G784" s="25"/>
    </row>
    <row r="785" spans="2:7">
      <c r="B785" s="40"/>
      <c r="C785" s="318"/>
      <c r="D785" s="323"/>
      <c r="E785" s="324"/>
      <c r="F785" s="325"/>
      <c r="G785" s="25"/>
    </row>
    <row r="786" spans="2:7">
      <c r="B786" s="40"/>
      <c r="C786" s="318"/>
      <c r="D786" s="323"/>
      <c r="E786" s="324"/>
      <c r="F786" s="325"/>
      <c r="G786" s="25"/>
    </row>
    <row r="787" spans="2:7">
      <c r="B787" s="40"/>
      <c r="C787" s="318"/>
      <c r="D787" s="323"/>
      <c r="E787" s="324"/>
      <c r="F787" s="325"/>
      <c r="G787" s="25"/>
    </row>
    <row r="788" spans="2:7">
      <c r="B788" s="40"/>
      <c r="C788" s="318"/>
      <c r="D788" s="323"/>
      <c r="E788" s="324"/>
      <c r="F788" s="325"/>
      <c r="G788" s="25"/>
    </row>
    <row r="789" spans="2:7">
      <c r="B789" s="40"/>
      <c r="C789" s="318"/>
      <c r="D789" s="323"/>
      <c r="E789" s="324"/>
      <c r="F789" s="325"/>
      <c r="G789" s="25"/>
    </row>
    <row r="790" spans="2:7">
      <c r="B790" s="40"/>
      <c r="C790" s="318"/>
      <c r="D790" s="323"/>
      <c r="E790" s="324"/>
      <c r="F790" s="325"/>
      <c r="G790" s="25"/>
    </row>
    <row r="791" spans="2:7">
      <c r="B791" s="40"/>
      <c r="C791" s="318"/>
      <c r="D791" s="323"/>
      <c r="E791" s="324"/>
      <c r="F791" s="325"/>
      <c r="G791" s="25"/>
    </row>
    <row r="792" spans="2:7">
      <c r="B792" s="40"/>
      <c r="C792" s="318"/>
      <c r="D792" s="323"/>
      <c r="E792" s="324"/>
      <c r="F792" s="325"/>
      <c r="G792" s="25"/>
    </row>
    <row r="793" spans="2:7">
      <c r="B793" s="40"/>
      <c r="C793" s="318"/>
      <c r="D793" s="323"/>
      <c r="E793" s="324"/>
      <c r="F793" s="325"/>
      <c r="G793" s="25"/>
    </row>
    <row r="794" spans="2:7">
      <c r="B794" s="40"/>
      <c r="C794" s="318"/>
      <c r="D794" s="323"/>
      <c r="E794" s="324"/>
      <c r="F794" s="325"/>
      <c r="G794" s="25"/>
    </row>
    <row r="795" spans="2:7">
      <c r="B795" s="40"/>
      <c r="C795" s="318"/>
      <c r="D795" s="323"/>
      <c r="E795" s="324"/>
      <c r="F795" s="325"/>
      <c r="G795" s="25"/>
    </row>
    <row r="796" spans="2:7">
      <c r="B796" s="40"/>
      <c r="C796" s="318"/>
      <c r="D796" s="323"/>
      <c r="E796" s="324"/>
      <c r="F796" s="325"/>
      <c r="G796" s="25"/>
    </row>
    <row r="797" spans="2:7">
      <c r="B797" s="40"/>
      <c r="C797" s="318"/>
      <c r="D797" s="323"/>
      <c r="E797" s="324"/>
      <c r="F797" s="325"/>
      <c r="G797" s="25"/>
    </row>
    <row r="798" spans="2:7">
      <c r="B798" s="40"/>
      <c r="C798" s="318"/>
      <c r="D798" s="323"/>
      <c r="E798" s="324"/>
      <c r="F798" s="325"/>
      <c r="G798" s="25"/>
    </row>
    <row r="799" spans="2:7">
      <c r="B799" s="40"/>
      <c r="C799" s="318"/>
      <c r="D799" s="323"/>
      <c r="E799" s="324"/>
      <c r="F799" s="325"/>
      <c r="G799" s="25"/>
    </row>
    <row r="800" spans="2:7">
      <c r="B800" s="40"/>
      <c r="C800" s="318"/>
      <c r="D800" s="323"/>
      <c r="E800" s="324"/>
      <c r="F800" s="325"/>
      <c r="G800" s="25"/>
    </row>
    <row r="801" spans="2:7">
      <c r="B801" s="40"/>
      <c r="C801" s="318"/>
      <c r="D801" s="323"/>
      <c r="E801" s="324"/>
      <c r="F801" s="325"/>
      <c r="G801" s="25"/>
    </row>
    <row r="802" spans="2:7">
      <c r="B802" s="40"/>
      <c r="C802" s="318"/>
      <c r="D802" s="323"/>
      <c r="E802" s="324"/>
      <c r="F802" s="325"/>
      <c r="G802" s="25"/>
    </row>
    <row r="803" spans="2:7">
      <c r="B803" s="40"/>
      <c r="C803" s="318"/>
      <c r="D803" s="323"/>
      <c r="E803" s="324"/>
      <c r="F803" s="325"/>
      <c r="G803" s="25"/>
    </row>
    <row r="804" spans="2:7">
      <c r="B804" s="40"/>
      <c r="C804" s="318"/>
      <c r="D804" s="323"/>
      <c r="E804" s="324"/>
      <c r="F804" s="325"/>
      <c r="G804" s="25"/>
    </row>
    <row r="805" spans="2:7">
      <c r="B805" s="40"/>
      <c r="C805" s="318"/>
      <c r="D805" s="323"/>
      <c r="E805" s="324"/>
      <c r="F805" s="325"/>
      <c r="G805" s="25"/>
    </row>
    <row r="806" spans="2:7">
      <c r="B806" s="40"/>
      <c r="C806" s="318"/>
      <c r="D806" s="323"/>
      <c r="E806" s="324"/>
      <c r="F806" s="325"/>
      <c r="G806" s="25"/>
    </row>
    <row r="807" spans="2:7">
      <c r="B807" s="40"/>
      <c r="C807" s="318"/>
      <c r="D807" s="323"/>
      <c r="E807" s="324"/>
      <c r="F807" s="325"/>
      <c r="G807" s="25"/>
    </row>
    <row r="808" spans="2:7">
      <c r="B808" s="40"/>
      <c r="C808" s="318"/>
      <c r="D808" s="323"/>
      <c r="E808" s="324"/>
      <c r="F808" s="325"/>
      <c r="G808" s="25"/>
    </row>
    <row r="809" spans="2:7">
      <c r="B809" s="40"/>
      <c r="C809" s="318"/>
      <c r="D809" s="323"/>
      <c r="E809" s="324"/>
      <c r="F809" s="325"/>
      <c r="G809" s="25"/>
    </row>
    <row r="810" spans="2:7">
      <c r="B810" s="40"/>
      <c r="C810" s="318"/>
      <c r="D810" s="323"/>
      <c r="E810" s="324"/>
      <c r="F810" s="325"/>
      <c r="G810" s="25"/>
    </row>
    <row r="811" spans="2:7">
      <c r="B811" s="40"/>
      <c r="C811" s="318"/>
      <c r="D811" s="323"/>
      <c r="E811" s="324"/>
      <c r="F811" s="325"/>
      <c r="G811" s="25"/>
    </row>
    <row r="812" spans="2:7">
      <c r="B812" s="40"/>
      <c r="C812" s="318"/>
      <c r="D812" s="323"/>
      <c r="E812" s="324"/>
      <c r="F812" s="325"/>
      <c r="G812" s="25"/>
    </row>
    <row r="813" spans="2:7">
      <c r="B813" s="40"/>
      <c r="C813" s="318"/>
      <c r="D813" s="323"/>
      <c r="E813" s="324"/>
      <c r="F813" s="325"/>
      <c r="G813" s="25"/>
    </row>
    <row r="814" spans="2:7">
      <c r="B814" s="40"/>
      <c r="C814" s="318"/>
      <c r="D814" s="323"/>
      <c r="E814" s="324"/>
      <c r="F814" s="325"/>
      <c r="G814" s="25"/>
    </row>
    <row r="815" spans="2:7">
      <c r="B815" s="40"/>
      <c r="C815" s="318"/>
      <c r="D815" s="323"/>
      <c r="E815" s="324"/>
      <c r="F815" s="325"/>
      <c r="G815" s="25"/>
    </row>
    <row r="816" spans="2:7">
      <c r="B816" s="40"/>
      <c r="C816" s="318"/>
      <c r="D816" s="323"/>
      <c r="E816" s="324"/>
      <c r="F816" s="325"/>
      <c r="G816" s="25"/>
    </row>
    <row r="817" spans="2:7">
      <c r="B817" s="40"/>
      <c r="C817" s="318"/>
      <c r="D817" s="323"/>
      <c r="E817" s="324"/>
      <c r="F817" s="325"/>
      <c r="G817" s="25"/>
    </row>
    <row r="818" spans="2:7">
      <c r="B818" s="40"/>
      <c r="C818" s="318"/>
      <c r="D818" s="323"/>
      <c r="E818" s="324"/>
      <c r="F818" s="325"/>
      <c r="G818" s="25"/>
    </row>
    <row r="819" spans="2:7">
      <c r="B819" s="40"/>
      <c r="C819" s="318"/>
      <c r="D819" s="323"/>
      <c r="E819" s="324"/>
      <c r="F819" s="325"/>
      <c r="G819" s="25"/>
    </row>
    <row r="820" spans="2:7">
      <c r="B820" s="40"/>
      <c r="C820" s="318"/>
      <c r="D820" s="323"/>
      <c r="E820" s="324"/>
      <c r="F820" s="325"/>
      <c r="G820" s="25"/>
    </row>
    <row r="821" spans="2:7">
      <c r="B821" s="40"/>
      <c r="C821" s="318"/>
      <c r="D821" s="323"/>
      <c r="E821" s="324"/>
      <c r="F821" s="325"/>
      <c r="G821" s="25"/>
    </row>
    <row r="822" spans="2:7">
      <c r="B822" s="40"/>
      <c r="C822" s="318"/>
      <c r="D822" s="323"/>
      <c r="E822" s="324"/>
      <c r="F822" s="325"/>
      <c r="G822" s="25"/>
    </row>
    <row r="823" spans="2:7">
      <c r="B823" s="40"/>
      <c r="C823" s="318"/>
      <c r="D823" s="323"/>
      <c r="E823" s="324"/>
      <c r="F823" s="325"/>
      <c r="G823" s="25"/>
    </row>
    <row r="824" spans="2:7">
      <c r="B824" s="40"/>
      <c r="C824" s="318"/>
      <c r="D824" s="323"/>
      <c r="E824" s="324"/>
      <c r="F824" s="325"/>
      <c r="G824" s="25"/>
    </row>
    <row r="825" spans="2:7">
      <c r="B825" s="40"/>
      <c r="C825" s="318"/>
      <c r="D825" s="323"/>
      <c r="E825" s="324"/>
      <c r="F825" s="325"/>
      <c r="G825" s="25"/>
    </row>
    <row r="826" spans="2:7">
      <c r="B826" s="40"/>
      <c r="C826" s="318"/>
      <c r="D826" s="323"/>
      <c r="E826" s="324"/>
      <c r="F826" s="325"/>
      <c r="G826" s="25"/>
    </row>
    <row r="827" spans="2:7">
      <c r="B827" s="40"/>
      <c r="C827" s="318"/>
      <c r="D827" s="323"/>
      <c r="E827" s="324"/>
      <c r="F827" s="325"/>
      <c r="G827" s="25"/>
    </row>
    <row r="828" spans="2:7">
      <c r="B828" s="40"/>
      <c r="C828" s="318"/>
      <c r="D828" s="323"/>
      <c r="E828" s="324"/>
      <c r="F828" s="325"/>
      <c r="G828" s="25"/>
    </row>
    <row r="829" spans="2:7">
      <c r="B829" s="40"/>
      <c r="C829" s="318"/>
      <c r="D829" s="323"/>
      <c r="E829" s="324"/>
      <c r="F829" s="325"/>
      <c r="G829" s="25"/>
    </row>
    <row r="830" spans="2:7">
      <c r="B830" s="40"/>
      <c r="C830" s="318"/>
      <c r="D830" s="323"/>
      <c r="E830" s="324"/>
      <c r="F830" s="325"/>
      <c r="G830" s="25"/>
    </row>
    <row r="831" spans="2:7">
      <c r="B831" s="40"/>
      <c r="C831" s="318"/>
      <c r="D831" s="323"/>
      <c r="E831" s="324"/>
      <c r="F831" s="325"/>
      <c r="G831" s="25"/>
    </row>
    <row r="832" spans="2:7">
      <c r="B832" s="40"/>
      <c r="C832" s="318"/>
      <c r="D832" s="323"/>
      <c r="E832" s="324"/>
      <c r="F832" s="325"/>
      <c r="G832" s="25"/>
    </row>
    <row r="833" spans="2:7">
      <c r="B833" s="40"/>
      <c r="C833" s="318"/>
      <c r="D833" s="323"/>
      <c r="E833" s="324"/>
      <c r="F833" s="325"/>
      <c r="G833" s="25"/>
    </row>
    <row r="834" spans="2:7">
      <c r="B834" s="40"/>
      <c r="C834" s="318"/>
      <c r="D834" s="323"/>
      <c r="E834" s="324"/>
      <c r="F834" s="325"/>
      <c r="G834" s="25"/>
    </row>
    <row r="835" spans="2:7">
      <c r="B835" s="40"/>
      <c r="C835" s="318"/>
      <c r="D835" s="323"/>
      <c r="E835" s="324"/>
      <c r="F835" s="325"/>
      <c r="G835" s="25"/>
    </row>
    <row r="836" spans="2:7">
      <c r="B836" s="40"/>
      <c r="C836" s="318"/>
      <c r="D836" s="323"/>
      <c r="E836" s="324"/>
      <c r="F836" s="325"/>
      <c r="G836" s="25"/>
    </row>
    <row r="837" spans="2:7">
      <c r="B837" s="40"/>
      <c r="C837" s="318"/>
      <c r="D837" s="323"/>
      <c r="E837" s="324"/>
      <c r="F837" s="325"/>
      <c r="G837" s="25"/>
    </row>
    <row r="838" spans="2:7">
      <c r="B838" s="40"/>
      <c r="C838" s="318"/>
      <c r="D838" s="323"/>
      <c r="E838" s="324"/>
      <c r="F838" s="325"/>
      <c r="G838" s="25"/>
    </row>
    <row r="839" spans="2:7">
      <c r="B839" s="40"/>
      <c r="C839" s="318"/>
      <c r="D839" s="323"/>
      <c r="E839" s="324"/>
      <c r="F839" s="325"/>
      <c r="G839" s="25"/>
    </row>
    <row r="840" spans="2:7">
      <c r="B840" s="40"/>
      <c r="C840" s="318"/>
      <c r="D840" s="323"/>
      <c r="E840" s="324"/>
      <c r="F840" s="325"/>
      <c r="G840" s="25"/>
    </row>
    <row r="841" spans="2:7">
      <c r="B841" s="40"/>
      <c r="C841" s="318"/>
      <c r="D841" s="323"/>
      <c r="E841" s="324"/>
      <c r="F841" s="325"/>
      <c r="G841" s="25"/>
    </row>
    <row r="842" spans="2:7">
      <c r="B842" s="40"/>
      <c r="C842" s="318"/>
      <c r="D842" s="323"/>
      <c r="E842" s="324"/>
      <c r="F842" s="325"/>
      <c r="G842" s="25"/>
    </row>
    <row r="843" spans="2:7">
      <c r="B843" s="40"/>
      <c r="C843" s="318"/>
      <c r="D843" s="323"/>
      <c r="E843" s="324"/>
      <c r="F843" s="325"/>
      <c r="G843" s="25"/>
    </row>
    <row r="844" spans="2:7">
      <c r="B844" s="40"/>
      <c r="C844" s="318"/>
      <c r="D844" s="323"/>
      <c r="E844" s="324"/>
      <c r="F844" s="325"/>
      <c r="G844" s="25"/>
    </row>
    <row r="845" spans="2:7">
      <c r="B845" s="40"/>
      <c r="C845" s="318"/>
      <c r="D845" s="323"/>
      <c r="E845" s="324"/>
      <c r="F845" s="325"/>
      <c r="G845" s="25"/>
    </row>
    <row r="846" spans="2:7">
      <c r="B846" s="40"/>
      <c r="C846" s="318"/>
      <c r="D846" s="323"/>
      <c r="E846" s="324"/>
      <c r="F846" s="325"/>
      <c r="G846" s="25"/>
    </row>
    <row r="847" spans="2:7">
      <c r="B847" s="40"/>
      <c r="C847" s="318"/>
      <c r="D847" s="323"/>
      <c r="E847" s="324"/>
      <c r="F847" s="325"/>
      <c r="G847" s="25"/>
    </row>
    <row r="848" spans="2:7">
      <c r="B848" s="40"/>
      <c r="C848" s="318"/>
      <c r="D848" s="323"/>
      <c r="E848" s="324"/>
      <c r="F848" s="325"/>
      <c r="G848" s="25"/>
    </row>
    <row r="849" spans="2:7">
      <c r="B849" s="40"/>
      <c r="C849" s="318"/>
      <c r="D849" s="323"/>
      <c r="E849" s="324"/>
      <c r="F849" s="325"/>
      <c r="G849" s="25"/>
    </row>
    <row r="850" spans="2:7">
      <c r="B850" s="40"/>
      <c r="C850" s="318"/>
      <c r="D850" s="323"/>
      <c r="E850" s="324"/>
      <c r="F850" s="325"/>
      <c r="G850" s="25"/>
    </row>
    <row r="851" spans="2:7">
      <c r="B851" s="40"/>
      <c r="C851" s="318"/>
      <c r="D851" s="323"/>
      <c r="E851" s="324"/>
      <c r="F851" s="325"/>
      <c r="G851" s="25"/>
    </row>
    <row r="852" spans="2:7">
      <c r="B852" s="40"/>
      <c r="C852" s="318"/>
      <c r="D852" s="323"/>
      <c r="E852" s="324"/>
      <c r="F852" s="325"/>
      <c r="G852" s="25"/>
    </row>
    <row r="853" spans="2:7">
      <c r="B853" s="40"/>
      <c r="C853" s="318"/>
      <c r="D853" s="323"/>
      <c r="E853" s="324"/>
      <c r="F853" s="325"/>
      <c r="G853" s="25"/>
    </row>
    <row r="854" spans="2:7">
      <c r="B854" s="40"/>
      <c r="C854" s="318"/>
      <c r="D854" s="323"/>
      <c r="E854" s="324"/>
      <c r="F854" s="325"/>
      <c r="G854" s="25"/>
    </row>
    <row r="855" spans="2:7">
      <c r="B855" s="40"/>
      <c r="C855" s="318"/>
      <c r="D855" s="323"/>
      <c r="E855" s="324"/>
      <c r="F855" s="325"/>
      <c r="G855" s="25"/>
    </row>
    <row r="856" spans="2:7">
      <c r="B856" s="40"/>
      <c r="C856" s="318"/>
      <c r="D856" s="323"/>
      <c r="E856" s="324"/>
      <c r="F856" s="325"/>
      <c r="G856" s="25"/>
    </row>
    <row r="857" spans="2:7">
      <c r="B857" s="40"/>
      <c r="C857" s="318"/>
      <c r="D857" s="323"/>
      <c r="E857" s="324"/>
      <c r="F857" s="325"/>
      <c r="G857" s="25"/>
    </row>
    <row r="858" spans="2:7">
      <c r="B858" s="40"/>
      <c r="C858" s="318"/>
      <c r="D858" s="323"/>
      <c r="E858" s="324"/>
      <c r="F858" s="325"/>
      <c r="G858" s="25"/>
    </row>
    <row r="859" spans="2:7">
      <c r="B859" s="40"/>
      <c r="C859" s="318"/>
      <c r="D859" s="323"/>
      <c r="E859" s="324"/>
      <c r="F859" s="325"/>
      <c r="G859" s="25"/>
    </row>
    <row r="860" spans="2:7">
      <c r="B860" s="40"/>
      <c r="C860" s="318"/>
      <c r="D860" s="323"/>
      <c r="E860" s="324"/>
      <c r="F860" s="325"/>
      <c r="G860" s="25"/>
    </row>
    <row r="861" spans="2:7">
      <c r="B861" s="40"/>
      <c r="C861" s="318"/>
      <c r="D861" s="323"/>
      <c r="E861" s="324"/>
      <c r="F861" s="325"/>
      <c r="G861" s="25"/>
    </row>
    <row r="862" spans="2:7">
      <c r="B862" s="40"/>
      <c r="C862" s="318"/>
      <c r="D862" s="323"/>
      <c r="E862" s="324"/>
      <c r="F862" s="325"/>
      <c r="G862" s="25"/>
    </row>
    <row r="863" spans="2:7">
      <c r="B863" s="40"/>
      <c r="C863" s="318"/>
      <c r="D863" s="323"/>
      <c r="E863" s="324"/>
      <c r="F863" s="325"/>
      <c r="G863" s="25"/>
    </row>
    <row r="864" spans="2:7">
      <c r="B864" s="40"/>
      <c r="C864" s="318"/>
      <c r="D864" s="323"/>
      <c r="E864" s="324"/>
      <c r="F864" s="325"/>
      <c r="G864" s="25"/>
    </row>
    <row r="865" spans="2:7">
      <c r="B865" s="40"/>
      <c r="C865" s="318"/>
      <c r="D865" s="323"/>
      <c r="E865" s="324"/>
      <c r="F865" s="325"/>
      <c r="G865" s="25"/>
    </row>
    <row r="866" spans="2:7">
      <c r="B866" s="40"/>
      <c r="C866" s="318"/>
      <c r="D866" s="323"/>
      <c r="E866" s="324"/>
      <c r="F866" s="325"/>
      <c r="G866" s="25"/>
    </row>
    <row r="867" spans="2:7">
      <c r="B867" s="40"/>
      <c r="C867" s="318"/>
      <c r="D867" s="323"/>
      <c r="E867" s="324"/>
      <c r="F867" s="325"/>
      <c r="G867" s="25"/>
    </row>
    <row r="868" spans="2:7">
      <c r="B868" s="40"/>
      <c r="C868" s="318"/>
      <c r="D868" s="323"/>
      <c r="E868" s="324"/>
      <c r="F868" s="325"/>
      <c r="G868" s="25"/>
    </row>
    <row r="869" spans="2:7">
      <c r="B869" s="40"/>
      <c r="C869" s="318"/>
      <c r="D869" s="323"/>
      <c r="E869" s="324"/>
      <c r="F869" s="325"/>
      <c r="G869" s="25"/>
    </row>
    <row r="870" spans="2:7">
      <c r="B870" s="40"/>
      <c r="C870" s="318"/>
      <c r="D870" s="323"/>
      <c r="E870" s="324"/>
      <c r="F870" s="325"/>
      <c r="G870" s="25"/>
    </row>
    <row r="871" spans="2:7">
      <c r="B871" s="40"/>
      <c r="C871" s="318"/>
      <c r="D871" s="323"/>
      <c r="E871" s="324"/>
      <c r="F871" s="325"/>
      <c r="G871" s="25"/>
    </row>
    <row r="872" spans="2:7">
      <c r="B872" s="40"/>
      <c r="C872" s="318"/>
      <c r="D872" s="323"/>
      <c r="E872" s="324"/>
      <c r="F872" s="325"/>
      <c r="G872" s="25"/>
    </row>
    <row r="873" spans="2:7">
      <c r="B873" s="40"/>
      <c r="C873" s="318"/>
      <c r="D873" s="323"/>
      <c r="E873" s="324"/>
      <c r="F873" s="325"/>
      <c r="G873" s="25"/>
    </row>
    <row r="874" spans="2:7">
      <c r="B874" s="40"/>
      <c r="C874" s="318"/>
      <c r="D874" s="323"/>
      <c r="E874" s="324"/>
      <c r="F874" s="325"/>
      <c r="G874" s="25"/>
    </row>
    <row r="875" spans="2:7">
      <c r="B875" s="40"/>
      <c r="C875" s="318"/>
      <c r="D875" s="323"/>
      <c r="E875" s="324"/>
      <c r="F875" s="325"/>
      <c r="G875" s="25"/>
    </row>
    <row r="876" spans="2:7">
      <c r="B876" s="40"/>
      <c r="C876" s="318"/>
      <c r="D876" s="323"/>
      <c r="E876" s="324"/>
      <c r="F876" s="325"/>
      <c r="G876" s="25"/>
    </row>
    <row r="877" spans="2:7">
      <c r="B877" s="40"/>
      <c r="C877" s="318"/>
      <c r="D877" s="323"/>
      <c r="E877" s="324"/>
      <c r="F877" s="325"/>
      <c r="G877" s="25"/>
    </row>
    <row r="878" spans="2:7">
      <c r="B878" s="40"/>
      <c r="C878" s="318"/>
      <c r="D878" s="323"/>
      <c r="E878" s="324"/>
      <c r="F878" s="325"/>
      <c r="G878" s="25"/>
    </row>
    <row r="879" spans="2:7">
      <c r="B879" s="40"/>
      <c r="C879" s="318"/>
      <c r="D879" s="323"/>
      <c r="E879" s="324"/>
      <c r="F879" s="325"/>
      <c r="G879" s="25"/>
    </row>
    <row r="880" spans="2:7">
      <c r="B880" s="40"/>
      <c r="C880" s="318"/>
      <c r="D880" s="323"/>
      <c r="E880" s="324"/>
      <c r="F880" s="325"/>
      <c r="G880" s="25"/>
    </row>
    <row r="881" spans="2:7">
      <c r="B881" s="40"/>
      <c r="C881" s="318"/>
      <c r="D881" s="323"/>
      <c r="E881" s="324"/>
      <c r="F881" s="325"/>
      <c r="G881" s="25"/>
    </row>
    <row r="882" spans="2:7">
      <c r="B882" s="40"/>
      <c r="C882" s="318"/>
      <c r="D882" s="323"/>
      <c r="E882" s="324"/>
      <c r="F882" s="325"/>
      <c r="G882" s="25"/>
    </row>
    <row r="883" spans="2:7">
      <c r="B883" s="40"/>
      <c r="C883" s="318"/>
      <c r="D883" s="323"/>
      <c r="E883" s="324"/>
      <c r="F883" s="325"/>
      <c r="G883" s="25"/>
    </row>
    <row r="884" spans="2:7">
      <c r="B884" s="40"/>
      <c r="C884" s="318"/>
      <c r="D884" s="323"/>
      <c r="E884" s="324"/>
      <c r="F884" s="325"/>
      <c r="G884" s="25"/>
    </row>
    <row r="885" spans="2:7">
      <c r="B885" s="40"/>
      <c r="C885" s="318"/>
      <c r="D885" s="323"/>
      <c r="E885" s="324"/>
      <c r="F885" s="325"/>
      <c r="G885" s="25"/>
    </row>
    <row r="886" spans="2:7">
      <c r="B886" s="40"/>
      <c r="C886" s="318"/>
      <c r="D886" s="323"/>
      <c r="E886" s="324"/>
      <c r="F886" s="325"/>
      <c r="G886" s="25"/>
    </row>
    <row r="887" spans="2:7">
      <c r="B887" s="40"/>
      <c r="C887" s="318"/>
      <c r="D887" s="323"/>
      <c r="E887" s="324"/>
      <c r="F887" s="325"/>
      <c r="G887" s="25"/>
    </row>
    <row r="888" spans="2:7">
      <c r="B888" s="40"/>
      <c r="C888" s="318"/>
      <c r="D888" s="323"/>
      <c r="E888" s="324"/>
      <c r="F888" s="325"/>
      <c r="G888" s="25"/>
    </row>
    <row r="889" spans="2:7">
      <c r="B889" s="40"/>
      <c r="C889" s="318"/>
      <c r="D889" s="323"/>
      <c r="E889" s="324"/>
      <c r="F889" s="325"/>
      <c r="G889" s="25"/>
    </row>
    <row r="890" spans="2:7">
      <c r="B890" s="40"/>
      <c r="C890" s="318"/>
      <c r="D890" s="323"/>
      <c r="E890" s="324"/>
      <c r="F890" s="325"/>
      <c r="G890" s="25"/>
    </row>
    <row r="891" spans="2:7">
      <c r="B891" s="40"/>
      <c r="C891" s="318"/>
      <c r="D891" s="323"/>
      <c r="E891" s="324"/>
      <c r="F891" s="325"/>
      <c r="G891" s="25"/>
    </row>
    <row r="892" spans="2:7">
      <c r="B892" s="40"/>
      <c r="C892" s="318"/>
      <c r="D892" s="323"/>
      <c r="E892" s="324"/>
      <c r="F892" s="325"/>
      <c r="G892" s="25"/>
    </row>
    <row r="893" spans="2:7">
      <c r="B893" s="40"/>
      <c r="C893" s="318"/>
      <c r="D893" s="323"/>
      <c r="E893" s="324"/>
      <c r="F893" s="325"/>
      <c r="G893" s="25"/>
    </row>
    <row r="894" spans="2:7">
      <c r="B894" s="40"/>
      <c r="C894" s="318"/>
      <c r="D894" s="323"/>
      <c r="E894" s="324"/>
      <c r="F894" s="325"/>
      <c r="G894" s="25"/>
    </row>
    <row r="895" spans="2:7">
      <c r="B895" s="40"/>
      <c r="C895" s="318"/>
      <c r="D895" s="323"/>
      <c r="E895" s="324"/>
      <c r="F895" s="325"/>
      <c r="G895" s="25"/>
    </row>
    <row r="896" spans="2:7">
      <c r="B896" s="40"/>
      <c r="C896" s="318"/>
      <c r="D896" s="323"/>
      <c r="E896" s="324"/>
      <c r="F896" s="325"/>
      <c r="G896" s="25"/>
    </row>
    <row r="897" spans="2:7">
      <c r="B897" s="40"/>
      <c r="C897" s="318"/>
      <c r="D897" s="323"/>
      <c r="E897" s="324"/>
      <c r="F897" s="325"/>
      <c r="G897" s="25"/>
    </row>
    <row r="898" spans="2:7">
      <c r="B898" s="40"/>
      <c r="C898" s="318"/>
      <c r="D898" s="323"/>
      <c r="E898" s="324"/>
      <c r="F898" s="325"/>
      <c r="G898" s="25"/>
    </row>
    <row r="899" spans="2:7">
      <c r="B899" s="40"/>
      <c r="C899" s="318"/>
      <c r="D899" s="323"/>
      <c r="E899" s="324"/>
      <c r="F899" s="325"/>
      <c r="G899" s="25"/>
    </row>
    <row r="900" spans="2:7">
      <c r="B900" s="40"/>
      <c r="C900" s="318"/>
      <c r="D900" s="323"/>
      <c r="E900" s="324"/>
      <c r="F900" s="325"/>
      <c r="G900" s="25"/>
    </row>
    <row r="901" spans="2:7">
      <c r="B901" s="40"/>
      <c r="C901" s="318"/>
      <c r="D901" s="323"/>
      <c r="E901" s="324"/>
      <c r="F901" s="325"/>
      <c r="G901" s="25"/>
    </row>
    <row r="902" spans="2:7">
      <c r="B902" s="40"/>
      <c r="C902" s="318"/>
      <c r="D902" s="323"/>
      <c r="E902" s="324"/>
      <c r="F902" s="325"/>
      <c r="G902" s="25"/>
    </row>
    <row r="903" spans="2:7">
      <c r="B903" s="40"/>
      <c r="C903" s="318"/>
      <c r="D903" s="323"/>
      <c r="E903" s="324"/>
      <c r="F903" s="325"/>
      <c r="G903" s="25"/>
    </row>
    <row r="904" spans="2:7">
      <c r="B904" s="40"/>
      <c r="C904" s="318"/>
      <c r="D904" s="323"/>
      <c r="E904" s="324"/>
      <c r="F904" s="325"/>
      <c r="G904" s="25"/>
    </row>
    <row r="905" spans="2:7">
      <c r="B905" s="40"/>
      <c r="C905" s="318"/>
      <c r="D905" s="323"/>
      <c r="E905" s="324"/>
      <c r="F905" s="325"/>
      <c r="G905" s="25"/>
    </row>
    <row r="906" spans="2:7">
      <c r="B906" s="40"/>
      <c r="C906" s="318"/>
      <c r="D906" s="323"/>
      <c r="E906" s="324"/>
      <c r="F906" s="325"/>
      <c r="G906" s="25"/>
    </row>
    <row r="907" spans="2:7">
      <c r="B907" s="40"/>
      <c r="C907" s="318"/>
      <c r="D907" s="323"/>
      <c r="E907" s="324"/>
      <c r="F907" s="325"/>
      <c r="G907" s="25"/>
    </row>
    <row r="908" spans="2:7">
      <c r="B908" s="40"/>
      <c r="C908" s="318"/>
      <c r="D908" s="323"/>
      <c r="E908" s="324"/>
      <c r="F908" s="325"/>
      <c r="G908" s="25"/>
    </row>
    <row r="909" spans="2:7">
      <c r="B909" s="40"/>
      <c r="C909" s="318"/>
      <c r="D909" s="323"/>
      <c r="E909" s="324"/>
      <c r="F909" s="325"/>
      <c r="G909" s="25"/>
    </row>
    <row r="910" spans="2:7">
      <c r="B910" s="40"/>
      <c r="C910" s="318"/>
      <c r="D910" s="323"/>
      <c r="E910" s="324"/>
      <c r="F910" s="325"/>
      <c r="G910" s="25"/>
    </row>
    <row r="911" spans="2:7">
      <c r="B911" s="40"/>
      <c r="C911" s="318"/>
      <c r="D911" s="323"/>
      <c r="E911" s="324"/>
      <c r="F911" s="325"/>
      <c r="G911" s="25"/>
    </row>
    <row r="912" spans="2:7">
      <c r="B912" s="40"/>
      <c r="C912" s="318"/>
      <c r="D912" s="323"/>
      <c r="E912" s="324"/>
      <c r="F912" s="325"/>
      <c r="G912" s="25"/>
    </row>
    <row r="913" spans="2:7">
      <c r="B913" s="40"/>
      <c r="C913" s="318"/>
      <c r="D913" s="323"/>
      <c r="E913" s="324"/>
      <c r="F913" s="325"/>
      <c r="G913" s="25"/>
    </row>
    <row r="914" spans="2:7">
      <c r="B914" s="40"/>
      <c r="C914" s="318"/>
      <c r="D914" s="323"/>
      <c r="E914" s="324"/>
      <c r="F914" s="325"/>
      <c r="G914" s="25"/>
    </row>
    <row r="915" spans="2:7">
      <c r="B915" s="40"/>
      <c r="C915" s="318"/>
      <c r="D915" s="323"/>
      <c r="E915" s="324"/>
      <c r="F915" s="325"/>
      <c r="G915" s="25"/>
    </row>
    <row r="916" spans="2:7">
      <c r="B916" s="40"/>
      <c r="C916" s="318"/>
      <c r="D916" s="323"/>
      <c r="E916" s="324"/>
      <c r="F916" s="325"/>
      <c r="G916" s="25"/>
    </row>
    <row r="917" spans="2:7">
      <c r="B917" s="40"/>
      <c r="C917" s="318"/>
      <c r="D917" s="323"/>
      <c r="E917" s="324"/>
      <c r="F917" s="325"/>
      <c r="G917" s="25"/>
    </row>
    <row r="918" spans="2:7">
      <c r="B918" s="40"/>
      <c r="C918" s="318"/>
      <c r="D918" s="323"/>
      <c r="E918" s="324"/>
      <c r="F918" s="325"/>
      <c r="G918" s="25"/>
    </row>
    <row r="919" spans="2:7">
      <c r="B919" s="40"/>
      <c r="C919" s="318"/>
      <c r="D919" s="323"/>
      <c r="E919" s="324"/>
      <c r="F919" s="325"/>
      <c r="G919" s="25"/>
    </row>
    <row r="920" spans="2:7">
      <c r="B920" s="40"/>
      <c r="C920" s="318"/>
      <c r="D920" s="323"/>
      <c r="E920" s="324"/>
      <c r="F920" s="325"/>
      <c r="G920" s="25"/>
    </row>
    <row r="921" spans="2:7">
      <c r="B921" s="40"/>
      <c r="C921" s="318"/>
      <c r="D921" s="323"/>
      <c r="E921" s="324"/>
      <c r="F921" s="325"/>
      <c r="G921" s="25"/>
    </row>
    <row r="922" spans="2:7">
      <c r="B922" s="40"/>
      <c r="C922" s="318"/>
      <c r="D922" s="323"/>
      <c r="E922" s="324"/>
      <c r="F922" s="325"/>
      <c r="G922" s="25"/>
    </row>
    <row r="923" spans="2:7">
      <c r="B923" s="40"/>
      <c r="C923" s="318"/>
      <c r="D923" s="323"/>
      <c r="E923" s="324"/>
      <c r="F923" s="325"/>
      <c r="G923" s="25"/>
    </row>
    <row r="924" spans="2:7">
      <c r="B924" s="40"/>
      <c r="C924" s="318"/>
      <c r="D924" s="323"/>
      <c r="E924" s="324"/>
      <c r="F924" s="325"/>
      <c r="G924" s="25"/>
    </row>
    <row r="925" spans="2:7">
      <c r="B925" s="40"/>
      <c r="C925" s="318"/>
      <c r="D925" s="323"/>
      <c r="E925" s="324"/>
      <c r="F925" s="325"/>
      <c r="G925" s="25"/>
    </row>
    <row r="926" spans="2:7">
      <c r="B926" s="40"/>
      <c r="C926" s="318"/>
      <c r="D926" s="323"/>
      <c r="E926" s="324"/>
      <c r="F926" s="325"/>
      <c r="G926" s="25"/>
    </row>
    <row r="927" spans="2:7">
      <c r="B927" s="40"/>
      <c r="C927" s="318"/>
      <c r="D927" s="323"/>
      <c r="E927" s="324"/>
      <c r="F927" s="325"/>
      <c r="G927" s="25"/>
    </row>
    <row r="928" spans="2:7">
      <c r="B928" s="40"/>
      <c r="C928" s="318"/>
      <c r="D928" s="323"/>
      <c r="E928" s="324"/>
      <c r="F928" s="325"/>
      <c r="G928" s="25"/>
    </row>
    <row r="929" spans="2:7">
      <c r="B929" s="40"/>
      <c r="C929" s="318"/>
      <c r="D929" s="323"/>
      <c r="E929" s="324"/>
      <c r="F929" s="325"/>
      <c r="G929" s="25"/>
    </row>
    <row r="930" spans="2:7">
      <c r="B930" s="40"/>
      <c r="C930" s="318"/>
      <c r="D930" s="323"/>
      <c r="E930" s="324"/>
      <c r="F930" s="325"/>
      <c r="G930" s="25"/>
    </row>
    <row r="931" spans="2:7">
      <c r="B931" s="40"/>
      <c r="C931" s="318"/>
      <c r="D931" s="323"/>
      <c r="E931" s="324"/>
      <c r="F931" s="325"/>
      <c r="G931" s="25"/>
    </row>
    <row r="932" spans="2:7">
      <c r="B932" s="40"/>
      <c r="C932" s="318"/>
      <c r="D932" s="323"/>
      <c r="E932" s="324"/>
      <c r="F932" s="325"/>
      <c r="G932" s="25"/>
    </row>
    <row r="933" spans="2:7">
      <c r="B933" s="40"/>
      <c r="C933" s="318"/>
      <c r="D933" s="323"/>
      <c r="E933" s="324"/>
      <c r="F933" s="325"/>
      <c r="G933" s="25"/>
    </row>
    <row r="934" spans="2:7">
      <c r="B934" s="40"/>
      <c r="C934" s="318"/>
      <c r="D934" s="323"/>
      <c r="E934" s="324"/>
      <c r="F934" s="325"/>
      <c r="G934" s="25"/>
    </row>
    <row r="935" spans="2:7">
      <c r="B935" s="40"/>
      <c r="C935" s="318"/>
      <c r="D935" s="323"/>
      <c r="E935" s="324"/>
      <c r="F935" s="325"/>
      <c r="G935" s="25"/>
    </row>
    <row r="936" spans="2:7">
      <c r="B936" s="40"/>
      <c r="C936" s="318"/>
      <c r="D936" s="323"/>
      <c r="E936" s="324"/>
      <c r="F936" s="325"/>
      <c r="G936" s="25"/>
    </row>
    <row r="937" spans="2:7">
      <c r="B937" s="40"/>
      <c r="C937" s="318"/>
      <c r="D937" s="323"/>
      <c r="E937" s="324"/>
      <c r="F937" s="325"/>
      <c r="G937" s="25"/>
    </row>
    <row r="938" spans="2:7">
      <c r="B938" s="40"/>
      <c r="C938" s="318"/>
      <c r="D938" s="323"/>
      <c r="E938" s="324"/>
      <c r="F938" s="325"/>
      <c r="G938" s="25"/>
    </row>
    <row r="939" spans="2:7">
      <c r="B939" s="40"/>
      <c r="C939" s="318"/>
      <c r="D939" s="323"/>
      <c r="E939" s="324"/>
      <c r="F939" s="325"/>
      <c r="G939" s="25"/>
    </row>
    <row r="940" spans="2:7">
      <c r="B940" s="40"/>
      <c r="C940" s="318"/>
      <c r="D940" s="323"/>
      <c r="E940" s="324"/>
      <c r="F940" s="325"/>
      <c r="G940" s="25"/>
    </row>
    <row r="941" spans="2:7">
      <c r="B941" s="40"/>
      <c r="C941" s="318"/>
      <c r="D941" s="323"/>
      <c r="E941" s="324"/>
      <c r="F941" s="325"/>
      <c r="G941" s="25"/>
    </row>
    <row r="942" spans="2:7">
      <c r="B942" s="40"/>
      <c r="C942" s="318"/>
      <c r="D942" s="323"/>
      <c r="E942" s="324"/>
      <c r="F942" s="325"/>
      <c r="G942" s="25"/>
    </row>
    <row r="943" spans="2:7">
      <c r="B943" s="40"/>
      <c r="C943" s="318"/>
      <c r="D943" s="323"/>
      <c r="E943" s="324"/>
      <c r="F943" s="325"/>
      <c r="G943" s="25"/>
    </row>
    <row r="944" spans="2:7">
      <c r="B944" s="40"/>
      <c r="C944" s="318"/>
      <c r="D944" s="323"/>
      <c r="E944" s="324"/>
      <c r="F944" s="325"/>
      <c r="G944" s="25"/>
    </row>
    <row r="945" spans="2:7">
      <c r="B945" s="40"/>
      <c r="C945" s="318"/>
      <c r="D945" s="323"/>
      <c r="E945" s="324"/>
      <c r="F945" s="325"/>
      <c r="G945" s="25"/>
    </row>
    <row r="946" spans="2:7">
      <c r="B946" s="40"/>
      <c r="C946" s="318"/>
      <c r="D946" s="323"/>
      <c r="E946" s="324"/>
      <c r="F946" s="325"/>
      <c r="G946" s="25"/>
    </row>
    <row r="947" spans="2:7">
      <c r="B947" s="40"/>
      <c r="C947" s="318"/>
      <c r="D947" s="323"/>
      <c r="E947" s="324"/>
      <c r="F947" s="325"/>
      <c r="G947" s="25"/>
    </row>
    <row r="948" spans="2:7">
      <c r="B948" s="40"/>
      <c r="C948" s="318"/>
      <c r="D948" s="323"/>
      <c r="E948" s="324"/>
      <c r="F948" s="325"/>
      <c r="G948" s="25"/>
    </row>
    <row r="949" spans="2:7">
      <c r="B949" s="40"/>
      <c r="C949" s="318"/>
      <c r="D949" s="323"/>
      <c r="E949" s="324"/>
      <c r="F949" s="325"/>
      <c r="G949" s="25"/>
    </row>
    <row r="950" spans="2:7">
      <c r="B950" s="40"/>
      <c r="C950" s="318"/>
      <c r="D950" s="323"/>
      <c r="E950" s="324"/>
      <c r="F950" s="325"/>
      <c r="G950" s="25"/>
    </row>
    <row r="951" spans="2:7">
      <c r="B951" s="40"/>
      <c r="C951" s="318"/>
      <c r="D951" s="323"/>
      <c r="E951" s="324"/>
      <c r="F951" s="325"/>
      <c r="G951" s="25"/>
    </row>
    <row r="952" spans="2:7">
      <c r="B952" s="40"/>
      <c r="C952" s="318"/>
      <c r="D952" s="323"/>
      <c r="E952" s="324"/>
      <c r="F952" s="325"/>
      <c r="G952" s="25"/>
    </row>
    <row r="953" spans="2:7">
      <c r="B953" s="40"/>
      <c r="C953" s="318"/>
      <c r="D953" s="323"/>
      <c r="E953" s="324"/>
      <c r="F953" s="325"/>
      <c r="G953" s="25"/>
    </row>
    <row r="954" spans="2:7">
      <c r="B954" s="40"/>
      <c r="C954" s="318"/>
      <c r="D954" s="323"/>
      <c r="E954" s="324"/>
      <c r="F954" s="325"/>
      <c r="G954" s="25"/>
    </row>
    <row r="955" spans="2:7">
      <c r="B955" s="40"/>
      <c r="C955" s="318"/>
      <c r="D955" s="323"/>
      <c r="E955" s="324"/>
      <c r="F955" s="325"/>
      <c r="G955" s="25"/>
    </row>
    <row r="956" spans="2:7">
      <c r="B956" s="40"/>
      <c r="C956" s="318"/>
      <c r="D956" s="323"/>
      <c r="E956" s="324"/>
      <c r="F956" s="325"/>
      <c r="G956" s="25"/>
    </row>
    <row r="957" spans="2:7">
      <c r="B957" s="40"/>
      <c r="C957" s="318"/>
      <c r="D957" s="323"/>
      <c r="E957" s="324"/>
      <c r="F957" s="325"/>
      <c r="G957" s="25"/>
    </row>
    <row r="958" spans="2:7">
      <c r="B958" s="40"/>
      <c r="C958" s="318"/>
      <c r="D958" s="323"/>
      <c r="E958" s="324"/>
      <c r="F958" s="325"/>
      <c r="G958" s="25"/>
    </row>
    <row r="959" spans="2:7">
      <c r="B959" s="40"/>
      <c r="C959" s="318"/>
      <c r="D959" s="323"/>
      <c r="E959" s="324"/>
      <c r="F959" s="325"/>
      <c r="G959" s="25"/>
    </row>
    <row r="960" spans="2:7">
      <c r="B960" s="40"/>
      <c r="C960" s="318"/>
      <c r="D960" s="323"/>
      <c r="E960" s="324"/>
      <c r="F960" s="325"/>
      <c r="G960" s="25"/>
    </row>
    <row r="961" spans="2:7">
      <c r="B961" s="40"/>
      <c r="C961" s="318"/>
      <c r="D961" s="323"/>
      <c r="E961" s="324"/>
      <c r="F961" s="325"/>
      <c r="G961" s="25"/>
    </row>
    <row r="962" spans="2:7">
      <c r="B962" s="40"/>
      <c r="C962" s="318"/>
      <c r="D962" s="323"/>
      <c r="E962" s="324"/>
      <c r="F962" s="325"/>
      <c r="G962" s="25"/>
    </row>
    <row r="963" spans="2:7">
      <c r="B963" s="40"/>
      <c r="C963" s="318"/>
      <c r="D963" s="323"/>
      <c r="E963" s="324"/>
      <c r="F963" s="325"/>
      <c r="G963" s="25"/>
    </row>
    <row r="964" spans="2:7">
      <c r="B964" s="40"/>
      <c r="C964" s="318"/>
      <c r="D964" s="323"/>
      <c r="E964" s="324"/>
      <c r="F964" s="325"/>
      <c r="G964" s="25"/>
    </row>
    <row r="965" spans="2:7">
      <c r="B965" s="40"/>
      <c r="C965" s="318"/>
      <c r="D965" s="323"/>
      <c r="E965" s="324"/>
      <c r="F965" s="325"/>
      <c r="G965" s="25"/>
    </row>
    <row r="966" spans="2:7">
      <c r="B966" s="40"/>
      <c r="C966" s="318"/>
      <c r="D966" s="323"/>
      <c r="E966" s="324"/>
      <c r="F966" s="325"/>
      <c r="G966" s="25"/>
    </row>
    <row r="967" spans="2:7">
      <c r="B967" s="40"/>
      <c r="C967" s="318"/>
      <c r="D967" s="323"/>
      <c r="E967" s="324"/>
      <c r="F967" s="325"/>
      <c r="G967" s="25"/>
    </row>
    <row r="968" spans="2:7">
      <c r="B968" s="40"/>
      <c r="C968" s="318"/>
      <c r="D968" s="323"/>
      <c r="E968" s="324"/>
      <c r="F968" s="325"/>
      <c r="G968" s="25"/>
    </row>
    <row r="969" spans="2:7">
      <c r="B969" s="40"/>
      <c r="C969" s="318"/>
      <c r="D969" s="323"/>
      <c r="E969" s="324"/>
      <c r="F969" s="325"/>
      <c r="G969" s="25"/>
    </row>
    <row r="970" spans="2:7">
      <c r="B970" s="40"/>
      <c r="C970" s="318"/>
      <c r="D970" s="323"/>
      <c r="E970" s="324"/>
      <c r="F970" s="325"/>
      <c r="G970" s="25"/>
    </row>
    <row r="971" spans="2:7">
      <c r="B971" s="40"/>
      <c r="C971" s="318"/>
      <c r="D971" s="323"/>
      <c r="E971" s="324"/>
      <c r="F971" s="325"/>
      <c r="G971" s="25"/>
    </row>
    <row r="972" spans="2:7">
      <c r="B972" s="40"/>
      <c r="C972" s="318"/>
      <c r="D972" s="323"/>
      <c r="E972" s="324"/>
      <c r="F972" s="325"/>
      <c r="G972" s="25"/>
    </row>
    <row r="973" spans="2:7">
      <c r="B973" s="40"/>
      <c r="C973" s="318"/>
      <c r="D973" s="323"/>
      <c r="E973" s="324"/>
      <c r="F973" s="325"/>
      <c r="G973" s="25"/>
    </row>
    <row r="974" spans="2:7">
      <c r="B974" s="40"/>
      <c r="C974" s="318"/>
      <c r="D974" s="323"/>
      <c r="E974" s="324"/>
      <c r="F974" s="325"/>
      <c r="G974" s="25"/>
    </row>
    <row r="975" spans="2:7">
      <c r="B975" s="40"/>
      <c r="C975" s="318"/>
      <c r="D975" s="323"/>
      <c r="E975" s="324"/>
      <c r="F975" s="325"/>
      <c r="G975" s="25"/>
    </row>
    <row r="976" spans="2:7">
      <c r="B976" s="40"/>
      <c r="C976" s="318"/>
      <c r="D976" s="323"/>
      <c r="E976" s="324"/>
      <c r="F976" s="325"/>
      <c r="G976" s="25"/>
    </row>
    <row r="977" spans="2:7">
      <c r="B977" s="40"/>
      <c r="C977" s="318"/>
      <c r="D977" s="323"/>
      <c r="E977" s="324"/>
      <c r="F977" s="325"/>
      <c r="G977" s="25"/>
    </row>
    <row r="978" spans="2:7">
      <c r="B978" s="40"/>
      <c r="C978" s="318"/>
      <c r="D978" s="323"/>
      <c r="E978" s="324"/>
      <c r="F978" s="325"/>
      <c r="G978" s="25"/>
    </row>
    <row r="979" spans="2:7">
      <c r="B979" s="40"/>
      <c r="C979" s="318"/>
      <c r="D979" s="323"/>
      <c r="E979" s="324"/>
      <c r="F979" s="325"/>
      <c r="G979" s="25"/>
    </row>
    <row r="980" spans="2:7">
      <c r="B980" s="40"/>
      <c r="C980" s="318"/>
      <c r="D980" s="323"/>
      <c r="E980" s="324"/>
      <c r="F980" s="325"/>
      <c r="G980" s="25"/>
    </row>
    <row r="981" spans="2:7">
      <c r="B981" s="40"/>
      <c r="C981" s="318"/>
      <c r="D981" s="323"/>
      <c r="E981" s="324"/>
      <c r="F981" s="325"/>
      <c r="G981" s="25"/>
    </row>
    <row r="982" spans="2:7">
      <c r="B982" s="40"/>
      <c r="C982" s="318"/>
      <c r="D982" s="323"/>
      <c r="E982" s="324"/>
      <c r="F982" s="325"/>
      <c r="G982" s="25"/>
    </row>
    <row r="983" spans="2:7">
      <c r="B983" s="40"/>
      <c r="C983" s="318"/>
      <c r="D983" s="323"/>
      <c r="E983" s="324"/>
      <c r="F983" s="325"/>
      <c r="G983" s="25"/>
    </row>
    <row r="984" spans="2:7">
      <c r="B984" s="40"/>
      <c r="C984" s="318"/>
      <c r="D984" s="323"/>
      <c r="E984" s="324"/>
      <c r="F984" s="325"/>
      <c r="G984" s="25"/>
    </row>
    <row r="985" spans="2:7">
      <c r="B985" s="40"/>
      <c r="C985" s="318"/>
      <c r="D985" s="323"/>
      <c r="E985" s="324"/>
      <c r="F985" s="325"/>
      <c r="G985" s="25"/>
    </row>
    <row r="986" spans="2:7">
      <c r="B986" s="40"/>
      <c r="C986" s="318"/>
      <c r="D986" s="323"/>
      <c r="E986" s="324"/>
      <c r="F986" s="325"/>
      <c r="G986" s="25"/>
    </row>
    <row r="987" spans="2:7">
      <c r="B987" s="40"/>
      <c r="C987" s="318"/>
      <c r="D987" s="323"/>
      <c r="E987" s="324"/>
      <c r="F987" s="325"/>
      <c r="G987" s="25"/>
    </row>
    <row r="988" spans="2:7">
      <c r="B988" s="40"/>
      <c r="C988" s="318"/>
      <c r="D988" s="323"/>
      <c r="E988" s="324"/>
      <c r="F988" s="325"/>
      <c r="G988" s="25"/>
    </row>
    <row r="989" spans="2:7">
      <c r="B989" s="40"/>
      <c r="C989" s="318"/>
      <c r="D989" s="323"/>
      <c r="E989" s="324"/>
      <c r="F989" s="325"/>
      <c r="G989" s="25"/>
    </row>
    <row r="990" spans="2:7">
      <c r="B990" s="40"/>
      <c r="C990" s="318"/>
      <c r="D990" s="323"/>
      <c r="E990" s="324"/>
      <c r="F990" s="325"/>
      <c r="G990" s="25"/>
    </row>
    <row r="991" spans="2:7">
      <c r="B991" s="40"/>
      <c r="C991" s="318"/>
      <c r="D991" s="323"/>
      <c r="E991" s="324"/>
      <c r="F991" s="325"/>
      <c r="G991" s="25"/>
    </row>
    <row r="992" spans="2:7">
      <c r="B992" s="40"/>
      <c r="C992" s="318"/>
      <c r="D992" s="323"/>
      <c r="E992" s="324"/>
      <c r="F992" s="325"/>
      <c r="G992" s="25"/>
    </row>
    <row r="993" spans="2:7">
      <c r="B993" s="40"/>
      <c r="C993" s="318"/>
      <c r="D993" s="323"/>
      <c r="E993" s="324"/>
      <c r="F993" s="325"/>
      <c r="G993" s="25"/>
    </row>
    <row r="994" spans="2:7">
      <c r="B994" s="40"/>
      <c r="C994" s="318"/>
      <c r="D994" s="323"/>
      <c r="E994" s="324"/>
      <c r="F994" s="325"/>
      <c r="G994" s="25"/>
    </row>
    <row r="995" spans="2:7">
      <c r="B995" s="40"/>
      <c r="C995" s="318"/>
      <c r="D995" s="323"/>
      <c r="E995" s="324"/>
      <c r="F995" s="325"/>
      <c r="G995" s="25"/>
    </row>
    <row r="996" spans="2:7">
      <c r="B996" s="40"/>
      <c r="C996" s="318"/>
      <c r="D996" s="323"/>
      <c r="E996" s="324"/>
      <c r="F996" s="325"/>
      <c r="G996" s="25"/>
    </row>
    <row r="997" spans="2:7">
      <c r="B997" s="40"/>
      <c r="C997" s="318"/>
      <c r="D997" s="323"/>
      <c r="E997" s="324"/>
      <c r="F997" s="325"/>
      <c r="G997" s="25"/>
    </row>
    <row r="998" spans="2:7">
      <c r="B998" s="40"/>
      <c r="C998" s="318"/>
      <c r="D998" s="323"/>
      <c r="E998" s="324"/>
      <c r="F998" s="325"/>
      <c r="G998" s="25"/>
    </row>
    <row r="999" spans="2:7">
      <c r="B999" s="40"/>
      <c r="C999" s="318"/>
      <c r="D999" s="323"/>
      <c r="E999" s="324"/>
      <c r="F999" s="325"/>
      <c r="G999" s="25"/>
    </row>
    <row r="1000" spans="2:7">
      <c r="B1000" s="40"/>
      <c r="C1000" s="318"/>
      <c r="D1000" s="323"/>
      <c r="E1000" s="324"/>
      <c r="F1000" s="325"/>
      <c r="G1000" s="25"/>
    </row>
    <row r="1001" spans="2:7">
      <c r="B1001" s="40"/>
      <c r="C1001" s="318"/>
      <c r="D1001" s="323"/>
      <c r="E1001" s="324"/>
      <c r="F1001" s="325"/>
      <c r="G1001" s="25"/>
    </row>
    <row r="1002" spans="2:7">
      <c r="B1002" s="40"/>
      <c r="C1002" s="318"/>
      <c r="D1002" s="323"/>
      <c r="E1002" s="324"/>
      <c r="F1002" s="325"/>
      <c r="G1002" s="25"/>
    </row>
    <row r="1003" spans="2:7">
      <c r="B1003" s="40"/>
      <c r="C1003" s="318"/>
      <c r="D1003" s="323"/>
      <c r="E1003" s="324"/>
      <c r="F1003" s="325"/>
      <c r="G1003" s="25"/>
    </row>
    <row r="1004" spans="2:7">
      <c r="B1004" s="40"/>
      <c r="C1004" s="318"/>
      <c r="D1004" s="323"/>
      <c r="E1004" s="324"/>
      <c r="F1004" s="325"/>
      <c r="G1004" s="25"/>
    </row>
    <row r="1005" spans="2:7">
      <c r="B1005" s="40"/>
      <c r="C1005" s="318"/>
      <c r="D1005" s="323"/>
      <c r="E1005" s="324"/>
      <c r="F1005" s="325"/>
      <c r="G1005" s="25"/>
    </row>
    <row r="1006" spans="2:7">
      <c r="B1006" s="40"/>
      <c r="C1006" s="318"/>
      <c r="D1006" s="323"/>
      <c r="E1006" s="324"/>
      <c r="F1006" s="325"/>
      <c r="G1006" s="25"/>
    </row>
    <row r="1007" spans="2:7">
      <c r="B1007" s="40"/>
      <c r="C1007" s="318"/>
      <c r="D1007" s="323"/>
      <c r="E1007" s="324"/>
      <c r="F1007" s="325"/>
      <c r="G1007" s="25"/>
    </row>
    <row r="1008" spans="2:7">
      <c r="B1008" s="40"/>
      <c r="C1008" s="318"/>
      <c r="D1008" s="323"/>
      <c r="E1008" s="324"/>
      <c r="F1008" s="325"/>
      <c r="G1008" s="25"/>
    </row>
    <row r="1009" spans="2:7">
      <c r="B1009" s="40"/>
      <c r="C1009" s="318"/>
      <c r="D1009" s="323"/>
      <c r="E1009" s="324"/>
      <c r="F1009" s="325"/>
      <c r="G1009" s="25"/>
    </row>
    <row r="1010" spans="2:7">
      <c r="B1010" s="40"/>
      <c r="C1010" s="318"/>
      <c r="D1010" s="323"/>
      <c r="E1010" s="324"/>
      <c r="F1010" s="325"/>
      <c r="G1010" s="25"/>
    </row>
    <row r="1011" spans="2:7">
      <c r="B1011" s="40"/>
      <c r="C1011" s="318"/>
      <c r="D1011" s="323"/>
      <c r="E1011" s="324"/>
      <c r="F1011" s="325"/>
      <c r="G1011" s="25"/>
    </row>
    <row r="1012" spans="2:7">
      <c r="B1012" s="40"/>
      <c r="C1012" s="318"/>
      <c r="D1012" s="323"/>
      <c r="E1012" s="324"/>
      <c r="F1012" s="325"/>
      <c r="G1012" s="25"/>
    </row>
    <row r="1013" spans="2:7">
      <c r="B1013" s="40"/>
      <c r="C1013" s="318"/>
      <c r="D1013" s="323"/>
      <c r="E1013" s="324"/>
      <c r="F1013" s="325"/>
      <c r="G1013" s="25"/>
    </row>
    <row r="1014" spans="2:7">
      <c r="B1014" s="40"/>
      <c r="C1014" s="318"/>
      <c r="D1014" s="323"/>
      <c r="E1014" s="324"/>
      <c r="F1014" s="325"/>
      <c r="G1014" s="25"/>
    </row>
    <row r="1015" spans="2:7">
      <c r="B1015" s="40"/>
      <c r="C1015" s="318"/>
      <c r="D1015" s="323"/>
      <c r="E1015" s="324"/>
      <c r="F1015" s="325"/>
      <c r="G1015" s="25"/>
    </row>
    <row r="1016" spans="2:7">
      <c r="B1016" s="40"/>
      <c r="C1016" s="318"/>
      <c r="D1016" s="323"/>
      <c r="E1016" s="324"/>
      <c r="F1016" s="325"/>
      <c r="G1016" s="25"/>
    </row>
    <row r="1017" spans="2:7">
      <c r="B1017" s="40"/>
      <c r="C1017" s="318"/>
      <c r="D1017" s="323"/>
      <c r="E1017" s="324"/>
      <c r="F1017" s="325"/>
      <c r="G1017" s="25"/>
    </row>
    <row r="1018" spans="2:7">
      <c r="B1018" s="40"/>
      <c r="C1018" s="318"/>
      <c r="D1018" s="323"/>
      <c r="E1018" s="324"/>
      <c r="F1018" s="325"/>
      <c r="G1018" s="25"/>
    </row>
    <row r="1019" spans="2:7">
      <c r="B1019" s="40"/>
      <c r="C1019" s="318"/>
      <c r="D1019" s="323"/>
      <c r="E1019" s="324"/>
      <c r="F1019" s="325"/>
      <c r="G1019" s="25"/>
    </row>
    <row r="1020" spans="2:7">
      <c r="B1020" s="40"/>
      <c r="C1020" s="318"/>
      <c r="D1020" s="323"/>
      <c r="E1020" s="324"/>
      <c r="F1020" s="325"/>
      <c r="G1020" s="25"/>
    </row>
    <row r="1021" spans="2:7">
      <c r="B1021" s="40"/>
      <c r="C1021" s="318"/>
      <c r="D1021" s="323"/>
      <c r="E1021" s="324"/>
      <c r="F1021" s="325"/>
      <c r="G1021" s="25"/>
    </row>
    <row r="1022" spans="2:7">
      <c r="B1022" s="40"/>
      <c r="C1022" s="318"/>
      <c r="D1022" s="323"/>
      <c r="E1022" s="324"/>
      <c r="F1022" s="325"/>
      <c r="G1022" s="25"/>
    </row>
    <row r="1023" spans="2:7">
      <c r="B1023" s="40"/>
      <c r="C1023" s="318"/>
      <c r="D1023" s="323"/>
      <c r="E1023" s="324"/>
      <c r="F1023" s="325"/>
      <c r="G1023" s="25"/>
    </row>
    <row r="1024" spans="2:7">
      <c r="B1024" s="40"/>
      <c r="C1024" s="318"/>
      <c r="D1024" s="323"/>
      <c r="E1024" s="324"/>
      <c r="F1024" s="325"/>
      <c r="G1024" s="25"/>
    </row>
    <row r="1025" spans="2:7">
      <c r="B1025" s="40"/>
      <c r="C1025" s="318"/>
      <c r="D1025" s="323"/>
      <c r="E1025" s="324"/>
      <c r="F1025" s="325"/>
      <c r="G1025" s="25"/>
    </row>
    <row r="1026" spans="2:7">
      <c r="B1026" s="40"/>
      <c r="C1026" s="318"/>
      <c r="D1026" s="323"/>
      <c r="E1026" s="324"/>
      <c r="F1026" s="325"/>
      <c r="G1026" s="25"/>
    </row>
    <row r="1027" spans="2:7">
      <c r="B1027" s="40"/>
      <c r="C1027" s="318"/>
      <c r="D1027" s="323"/>
      <c r="E1027" s="324"/>
      <c r="F1027" s="325"/>
      <c r="G1027" s="25"/>
    </row>
    <row r="1028" spans="2:7">
      <c r="B1028" s="40"/>
      <c r="C1028" s="318"/>
      <c r="D1028" s="323"/>
      <c r="E1028" s="324"/>
      <c r="F1028" s="325"/>
      <c r="G1028" s="25"/>
    </row>
    <row r="1029" spans="2:7">
      <c r="B1029" s="40"/>
      <c r="C1029" s="318"/>
      <c r="D1029" s="323"/>
      <c r="E1029" s="324"/>
      <c r="F1029" s="325"/>
      <c r="G1029" s="25"/>
    </row>
    <row r="1030" spans="2:7">
      <c r="B1030" s="40"/>
      <c r="C1030" s="318"/>
      <c r="D1030" s="323"/>
      <c r="E1030" s="324"/>
      <c r="F1030" s="325"/>
      <c r="G1030" s="25"/>
    </row>
    <row r="1031" spans="2:7">
      <c r="B1031" s="40"/>
      <c r="C1031" s="318"/>
      <c r="D1031" s="323"/>
      <c r="E1031" s="324"/>
      <c r="F1031" s="325"/>
      <c r="G1031" s="25"/>
    </row>
    <row r="1032" spans="2:7">
      <c r="B1032" s="40"/>
      <c r="C1032" s="318"/>
      <c r="D1032" s="323"/>
      <c r="E1032" s="324"/>
      <c r="F1032" s="325"/>
      <c r="G1032" s="25"/>
    </row>
    <row r="1033" spans="2:7">
      <c r="B1033" s="40"/>
      <c r="C1033" s="318"/>
      <c r="D1033" s="323"/>
      <c r="E1033" s="324"/>
      <c r="F1033" s="325"/>
      <c r="G1033" s="25"/>
    </row>
    <row r="1034" spans="2:7">
      <c r="B1034" s="40"/>
      <c r="C1034" s="318"/>
      <c r="D1034" s="323"/>
      <c r="E1034" s="324"/>
      <c r="F1034" s="325"/>
      <c r="G1034" s="25"/>
    </row>
    <row r="1035" spans="2:7">
      <c r="B1035" s="40"/>
      <c r="C1035" s="318"/>
      <c r="D1035" s="323"/>
      <c r="E1035" s="324"/>
      <c r="F1035" s="325"/>
      <c r="G1035" s="25"/>
    </row>
    <row r="1036" spans="2:7">
      <c r="B1036" s="40"/>
      <c r="C1036" s="318"/>
      <c r="D1036" s="323"/>
      <c r="E1036" s="324"/>
      <c r="F1036" s="325"/>
      <c r="G1036" s="25"/>
    </row>
    <row r="1037" spans="2:7">
      <c r="B1037" s="40"/>
      <c r="C1037" s="318"/>
      <c r="D1037" s="323"/>
      <c r="E1037" s="324"/>
      <c r="F1037" s="325"/>
      <c r="G1037" s="25"/>
    </row>
    <row r="1038" spans="2:7">
      <c r="B1038" s="40"/>
      <c r="C1038" s="318"/>
      <c r="D1038" s="323"/>
      <c r="E1038" s="324"/>
      <c r="F1038" s="325"/>
      <c r="G1038" s="25"/>
    </row>
    <row r="1039" spans="2:7">
      <c r="B1039" s="40"/>
      <c r="C1039" s="318"/>
      <c r="D1039" s="323"/>
      <c r="E1039" s="324"/>
      <c r="F1039" s="325"/>
      <c r="G1039" s="25"/>
    </row>
    <row r="1040" spans="2:7">
      <c r="B1040" s="40"/>
      <c r="C1040" s="318"/>
      <c r="D1040" s="323"/>
      <c r="E1040" s="324"/>
      <c r="F1040" s="325"/>
      <c r="G1040" s="25"/>
    </row>
    <row r="1041" spans="2:7">
      <c r="B1041" s="40"/>
      <c r="C1041" s="318"/>
      <c r="D1041" s="323"/>
      <c r="E1041" s="324"/>
      <c r="F1041" s="325"/>
      <c r="G1041" s="25"/>
    </row>
    <row r="1042" spans="2:7">
      <c r="B1042" s="40"/>
      <c r="C1042" s="318"/>
      <c r="D1042" s="323"/>
      <c r="E1042" s="324"/>
      <c r="F1042" s="325"/>
      <c r="G1042" s="25"/>
    </row>
    <row r="1043" spans="2:7">
      <c r="B1043" s="40"/>
      <c r="C1043" s="318"/>
      <c r="D1043" s="323"/>
      <c r="E1043" s="324"/>
      <c r="F1043" s="325"/>
      <c r="G1043" s="25"/>
    </row>
    <row r="1044" spans="2:7">
      <c r="B1044" s="40"/>
      <c r="C1044" s="318"/>
      <c r="D1044" s="323"/>
      <c r="E1044" s="324"/>
      <c r="F1044" s="325"/>
      <c r="G1044" s="25"/>
    </row>
    <row r="1045" spans="2:7">
      <c r="B1045" s="40"/>
      <c r="C1045" s="318"/>
      <c r="D1045" s="323"/>
      <c r="E1045" s="324"/>
      <c r="F1045" s="325"/>
      <c r="G1045" s="25"/>
    </row>
    <row r="1046" spans="2:7">
      <c r="B1046" s="40"/>
      <c r="C1046" s="318"/>
      <c r="D1046" s="323"/>
      <c r="E1046" s="324"/>
      <c r="F1046" s="325"/>
      <c r="G1046" s="25"/>
    </row>
    <row r="1047" spans="2:7">
      <c r="B1047" s="40"/>
      <c r="C1047" s="318"/>
      <c r="D1047" s="323"/>
      <c r="E1047" s="324"/>
      <c r="F1047" s="325"/>
      <c r="G1047" s="25"/>
    </row>
    <row r="1048" spans="2:7">
      <c r="B1048" s="40"/>
      <c r="C1048" s="318"/>
      <c r="D1048" s="323"/>
      <c r="E1048" s="324"/>
      <c r="F1048" s="325"/>
      <c r="G1048" s="25"/>
    </row>
    <row r="1049" spans="2:7">
      <c r="B1049" s="40"/>
      <c r="C1049" s="318"/>
      <c r="D1049" s="323"/>
      <c r="E1049" s="324"/>
      <c r="F1049" s="325"/>
      <c r="G1049" s="25"/>
    </row>
    <row r="1050" spans="2:7">
      <c r="B1050" s="40"/>
      <c r="C1050" s="318"/>
      <c r="D1050" s="323"/>
      <c r="E1050" s="324"/>
      <c r="F1050" s="325"/>
      <c r="G1050" s="25"/>
    </row>
    <row r="1051" spans="2:7">
      <c r="B1051" s="40"/>
      <c r="C1051" s="318"/>
      <c r="D1051" s="323"/>
      <c r="E1051" s="324"/>
      <c r="F1051" s="325"/>
      <c r="G1051" s="25"/>
    </row>
    <row r="1052" spans="2:7">
      <c r="B1052" s="40"/>
      <c r="C1052" s="318"/>
      <c r="D1052" s="323"/>
      <c r="E1052" s="324"/>
      <c r="F1052" s="325"/>
      <c r="G1052" s="25"/>
    </row>
    <row r="1053" spans="2:7">
      <c r="B1053" s="40"/>
      <c r="C1053" s="318"/>
      <c r="D1053" s="323"/>
      <c r="E1053" s="324"/>
      <c r="F1053" s="325"/>
      <c r="G1053" s="25"/>
    </row>
    <row r="1054" spans="2:7">
      <c r="B1054" s="40"/>
      <c r="C1054" s="318"/>
      <c r="D1054" s="323"/>
      <c r="E1054" s="324"/>
      <c r="F1054" s="325"/>
      <c r="G1054" s="25"/>
    </row>
    <row r="1055" spans="2:7">
      <c r="B1055" s="40"/>
      <c r="C1055" s="318"/>
      <c r="D1055" s="323"/>
      <c r="E1055" s="324"/>
      <c r="F1055" s="325"/>
      <c r="G1055" s="25"/>
    </row>
    <row r="1056" spans="2:7">
      <c r="B1056" s="40"/>
      <c r="C1056" s="318"/>
      <c r="D1056" s="323"/>
      <c r="E1056" s="324"/>
      <c r="F1056" s="325"/>
      <c r="G1056" s="25"/>
    </row>
    <row r="1057" spans="2:7">
      <c r="B1057" s="40"/>
      <c r="C1057" s="318"/>
      <c r="D1057" s="323"/>
      <c r="E1057" s="324"/>
      <c r="F1057" s="325"/>
      <c r="G1057" s="25"/>
    </row>
    <row r="1058" spans="2:7">
      <c r="B1058" s="40"/>
      <c r="C1058" s="318"/>
      <c r="D1058" s="323"/>
      <c r="E1058" s="324"/>
      <c r="F1058" s="325"/>
      <c r="G1058" s="25"/>
    </row>
    <row r="1059" spans="2:7">
      <c r="B1059" s="40"/>
      <c r="C1059" s="318"/>
      <c r="D1059" s="323"/>
      <c r="E1059" s="324"/>
      <c r="F1059" s="325"/>
      <c r="G1059" s="25"/>
    </row>
    <row r="1060" spans="2:7">
      <c r="B1060" s="40"/>
      <c r="C1060" s="318"/>
      <c r="D1060" s="323"/>
      <c r="E1060" s="324"/>
      <c r="F1060" s="325"/>
      <c r="G1060" s="25"/>
    </row>
    <row r="1061" spans="2:7">
      <c r="B1061" s="40"/>
      <c r="C1061" s="318"/>
      <c r="D1061" s="323"/>
      <c r="E1061" s="324"/>
      <c r="F1061" s="325"/>
      <c r="G1061" s="25"/>
    </row>
    <row r="1062" spans="2:7">
      <c r="B1062" s="40"/>
      <c r="C1062" s="318"/>
      <c r="D1062" s="323"/>
      <c r="E1062" s="324"/>
      <c r="F1062" s="325"/>
      <c r="G1062" s="25"/>
    </row>
    <row r="1063" spans="2:7">
      <c r="B1063" s="40"/>
      <c r="C1063" s="318"/>
      <c r="D1063" s="323"/>
      <c r="E1063" s="324"/>
      <c r="F1063" s="325"/>
      <c r="G1063" s="25"/>
    </row>
    <row r="1064" spans="2:7">
      <c r="B1064" s="40"/>
      <c r="C1064" s="318"/>
      <c r="D1064" s="323"/>
      <c r="E1064" s="324"/>
      <c r="F1064" s="325"/>
      <c r="G1064" s="25"/>
    </row>
    <row r="1065" spans="2:7">
      <c r="B1065" s="40"/>
      <c r="C1065" s="318"/>
      <c r="D1065" s="323"/>
      <c r="E1065" s="324"/>
      <c r="F1065" s="325"/>
      <c r="G1065" s="25"/>
    </row>
    <row r="1066" spans="2:7">
      <c r="B1066" s="40"/>
      <c r="C1066" s="318"/>
      <c r="D1066" s="323"/>
      <c r="E1066" s="324"/>
      <c r="F1066" s="325"/>
      <c r="G1066" s="25"/>
    </row>
    <row r="1067" spans="2:7">
      <c r="B1067" s="40"/>
      <c r="C1067" s="318"/>
      <c r="D1067" s="323"/>
      <c r="E1067" s="324"/>
      <c r="F1067" s="325"/>
      <c r="G1067" s="25"/>
    </row>
    <row r="1068" spans="2:7">
      <c r="B1068" s="40"/>
      <c r="C1068" s="318"/>
      <c r="D1068" s="323"/>
      <c r="E1068" s="324"/>
      <c r="F1068" s="325"/>
      <c r="G1068" s="25"/>
    </row>
    <row r="1069" spans="2:7">
      <c r="B1069" s="40"/>
      <c r="C1069" s="318"/>
      <c r="D1069" s="323"/>
      <c r="E1069" s="324"/>
      <c r="F1069" s="325"/>
      <c r="G1069" s="25"/>
    </row>
    <row r="1070" spans="2:7">
      <c r="B1070" s="40"/>
      <c r="C1070" s="318"/>
      <c r="D1070" s="323"/>
      <c r="E1070" s="324"/>
      <c r="F1070" s="325"/>
      <c r="G1070" s="25"/>
    </row>
    <row r="1071" spans="2:7">
      <c r="B1071" s="40"/>
      <c r="C1071" s="318"/>
      <c r="D1071" s="323"/>
      <c r="E1071" s="324"/>
      <c r="F1071" s="325"/>
      <c r="G1071" s="25"/>
    </row>
    <row r="1072" spans="2:7">
      <c r="B1072" s="40"/>
      <c r="C1072" s="318"/>
      <c r="D1072" s="323"/>
      <c r="E1072" s="324"/>
      <c r="F1072" s="325"/>
      <c r="G1072" s="25"/>
    </row>
    <row r="1073" spans="2:7">
      <c r="B1073" s="40"/>
      <c r="C1073" s="318"/>
      <c r="D1073" s="323"/>
      <c r="E1073" s="324"/>
      <c r="F1073" s="325"/>
      <c r="G1073" s="25"/>
    </row>
    <row r="1074" spans="2:7">
      <c r="B1074" s="40"/>
      <c r="C1074" s="318"/>
      <c r="D1074" s="323"/>
      <c r="E1074" s="324"/>
      <c r="F1074" s="325"/>
      <c r="G1074" s="25"/>
    </row>
    <row r="1075" spans="2:7">
      <c r="B1075" s="40"/>
      <c r="C1075" s="318"/>
      <c r="D1075" s="323"/>
      <c r="E1075" s="324"/>
      <c r="F1075" s="325"/>
      <c r="G1075" s="25"/>
    </row>
    <row r="1076" spans="2:7">
      <c r="B1076" s="40"/>
      <c r="C1076" s="318"/>
      <c r="D1076" s="323"/>
      <c r="E1076" s="324"/>
      <c r="F1076" s="325"/>
      <c r="G1076" s="25"/>
    </row>
    <row r="1077" spans="2:7">
      <c r="B1077" s="40"/>
      <c r="C1077" s="318"/>
      <c r="D1077" s="323"/>
      <c r="E1077" s="324"/>
      <c r="F1077" s="325"/>
      <c r="G1077" s="25"/>
    </row>
    <row r="1078" spans="2:7">
      <c r="B1078" s="40"/>
      <c r="C1078" s="318"/>
      <c r="D1078" s="323"/>
      <c r="E1078" s="324"/>
      <c r="F1078" s="325"/>
      <c r="G1078" s="25"/>
    </row>
    <row r="1079" spans="2:7">
      <c r="B1079" s="40"/>
      <c r="C1079" s="318"/>
      <c r="D1079" s="323"/>
      <c r="E1079" s="324"/>
      <c r="F1079" s="325"/>
      <c r="G1079" s="25"/>
    </row>
    <row r="1080" spans="2:7">
      <c r="B1080" s="40"/>
      <c r="C1080" s="318"/>
      <c r="D1080" s="323"/>
      <c r="E1080" s="324"/>
      <c r="F1080" s="325"/>
      <c r="G1080" s="25"/>
    </row>
    <row r="1081" spans="2:7">
      <c r="B1081" s="40"/>
      <c r="C1081" s="318"/>
      <c r="D1081" s="323"/>
      <c r="E1081" s="324"/>
      <c r="F1081" s="325"/>
      <c r="G1081" s="25"/>
    </row>
    <row r="1082" spans="2:7">
      <c r="B1082" s="40"/>
      <c r="C1082" s="318"/>
      <c r="D1082" s="323"/>
      <c r="E1082" s="324"/>
      <c r="F1082" s="325"/>
      <c r="G1082" s="25"/>
    </row>
    <row r="1083" spans="2:7">
      <c r="B1083" s="40"/>
      <c r="C1083" s="318"/>
      <c r="D1083" s="323"/>
      <c r="E1083" s="324"/>
      <c r="F1083" s="325"/>
      <c r="G1083" s="25"/>
    </row>
    <row r="1084" spans="2:7">
      <c r="B1084" s="40"/>
      <c r="C1084" s="318"/>
      <c r="D1084" s="323"/>
      <c r="E1084" s="324"/>
      <c r="F1084" s="325"/>
      <c r="G1084" s="25"/>
    </row>
    <row r="1085" spans="2:7">
      <c r="B1085" s="40"/>
      <c r="C1085" s="318"/>
      <c r="D1085" s="323"/>
      <c r="E1085" s="324"/>
      <c r="F1085" s="325"/>
      <c r="G1085" s="25"/>
    </row>
    <row r="1086" spans="2:7">
      <c r="B1086" s="40"/>
      <c r="C1086" s="318"/>
      <c r="D1086" s="323"/>
      <c r="E1086" s="324"/>
      <c r="F1086" s="325"/>
      <c r="G1086" s="25"/>
    </row>
    <row r="1087" spans="2:7">
      <c r="B1087" s="40"/>
      <c r="C1087" s="318"/>
      <c r="D1087" s="323"/>
      <c r="E1087" s="324"/>
      <c r="F1087" s="325"/>
      <c r="G1087" s="25"/>
    </row>
    <row r="1088" spans="2:7">
      <c r="B1088" s="40"/>
      <c r="C1088" s="318"/>
      <c r="D1088" s="323"/>
      <c r="E1088" s="324"/>
      <c r="F1088" s="325"/>
      <c r="G1088" s="25"/>
    </row>
    <row r="1089" spans="2:7">
      <c r="B1089" s="40"/>
      <c r="C1089" s="318"/>
      <c r="D1089" s="323"/>
      <c r="E1089" s="324"/>
      <c r="F1089" s="325"/>
      <c r="G1089" s="25"/>
    </row>
    <row r="1090" spans="2:7">
      <c r="B1090" s="40"/>
      <c r="C1090" s="318"/>
      <c r="D1090" s="323"/>
      <c r="E1090" s="324"/>
      <c r="F1090" s="325"/>
      <c r="G1090" s="25"/>
    </row>
    <row r="1091" spans="2:7">
      <c r="B1091" s="40"/>
      <c r="C1091" s="318"/>
      <c r="D1091" s="323"/>
      <c r="E1091" s="324"/>
      <c r="F1091" s="325"/>
      <c r="G1091" s="25"/>
    </row>
    <row r="1092" spans="2:7">
      <c r="B1092" s="40"/>
      <c r="C1092" s="318"/>
      <c r="D1092" s="323"/>
      <c r="E1092" s="324"/>
      <c r="F1092" s="325"/>
      <c r="G1092" s="25"/>
    </row>
    <row r="1093" spans="2:7">
      <c r="B1093" s="40"/>
      <c r="C1093" s="318"/>
      <c r="D1093" s="323"/>
      <c r="E1093" s="324"/>
      <c r="F1093" s="325"/>
      <c r="G1093" s="25"/>
    </row>
    <row r="1094" spans="2:7">
      <c r="B1094" s="40"/>
      <c r="C1094" s="318"/>
      <c r="D1094" s="323"/>
      <c r="E1094" s="324"/>
      <c r="F1094" s="325"/>
      <c r="G1094" s="25"/>
    </row>
    <row r="1095" spans="2:7">
      <c r="B1095" s="40"/>
      <c r="C1095" s="318"/>
      <c r="D1095" s="323"/>
      <c r="E1095" s="324"/>
      <c r="F1095" s="325"/>
      <c r="G1095" s="25"/>
    </row>
    <row r="1096" spans="2:7">
      <c r="B1096" s="40"/>
      <c r="C1096" s="318"/>
      <c r="D1096" s="323"/>
      <c r="E1096" s="324"/>
      <c r="F1096" s="325"/>
      <c r="G1096" s="25"/>
    </row>
    <row r="1097" spans="2:7">
      <c r="B1097" s="40"/>
      <c r="C1097" s="318"/>
      <c r="D1097" s="323"/>
      <c r="E1097" s="324"/>
      <c r="F1097" s="325"/>
      <c r="G1097" s="25"/>
    </row>
    <row r="1098" spans="2:7">
      <c r="B1098" s="40"/>
      <c r="C1098" s="318"/>
      <c r="D1098" s="323"/>
      <c r="E1098" s="324"/>
      <c r="F1098" s="325"/>
      <c r="G1098" s="25"/>
    </row>
    <row r="1099" spans="2:7">
      <c r="B1099" s="40"/>
      <c r="C1099" s="318"/>
      <c r="D1099" s="323"/>
      <c r="E1099" s="324"/>
      <c r="F1099" s="325"/>
      <c r="G1099" s="25"/>
    </row>
    <row r="1100" spans="2:7">
      <c r="B1100" s="40"/>
      <c r="C1100" s="318"/>
      <c r="D1100" s="323"/>
      <c r="E1100" s="324"/>
      <c r="F1100" s="325"/>
      <c r="G1100" s="25"/>
    </row>
    <row r="1101" spans="2:7">
      <c r="B1101" s="40"/>
      <c r="C1101" s="318"/>
      <c r="D1101" s="323"/>
      <c r="E1101" s="324"/>
      <c r="F1101" s="325"/>
      <c r="G1101" s="25"/>
    </row>
    <row r="1102" spans="2:7">
      <c r="B1102" s="40"/>
      <c r="C1102" s="318"/>
      <c r="D1102" s="323"/>
      <c r="E1102" s="324"/>
      <c r="F1102" s="325"/>
      <c r="G1102" s="25"/>
    </row>
    <row r="1103" spans="2:7">
      <c r="B1103" s="40"/>
      <c r="C1103" s="318"/>
      <c r="D1103" s="323"/>
      <c r="E1103" s="324"/>
      <c r="F1103" s="325"/>
      <c r="G1103" s="25"/>
    </row>
    <row r="1104" spans="2:7">
      <c r="B1104" s="40"/>
      <c r="C1104" s="318"/>
      <c r="D1104" s="323"/>
      <c r="E1104" s="324"/>
      <c r="F1104" s="325"/>
      <c r="G1104" s="25"/>
    </row>
    <row r="1105" spans="2:7">
      <c r="B1105" s="40"/>
      <c r="C1105" s="318"/>
      <c r="D1105" s="323"/>
      <c r="E1105" s="324"/>
      <c r="F1105" s="325"/>
      <c r="G1105" s="25"/>
    </row>
    <row r="1106" spans="2:7">
      <c r="B1106" s="40"/>
      <c r="C1106" s="318"/>
      <c r="D1106" s="323"/>
      <c r="E1106" s="324"/>
      <c r="F1106" s="325"/>
      <c r="G1106" s="25"/>
    </row>
    <row r="1107" spans="2:7">
      <c r="B1107" s="40"/>
      <c r="C1107" s="318"/>
      <c r="D1107" s="323"/>
      <c r="E1107" s="324"/>
      <c r="F1107" s="325"/>
      <c r="G1107" s="25"/>
    </row>
    <row r="1108" spans="2:7">
      <c r="B1108" s="40"/>
      <c r="C1108" s="318"/>
      <c r="D1108" s="323"/>
      <c r="E1108" s="324"/>
      <c r="F1108" s="325"/>
      <c r="G1108" s="25"/>
    </row>
    <row r="1109" spans="2:7">
      <c r="B1109" s="40"/>
      <c r="C1109" s="318"/>
      <c r="D1109" s="323"/>
      <c r="E1109" s="324"/>
      <c r="F1109" s="325"/>
      <c r="G1109" s="25"/>
    </row>
    <row r="1110" spans="2:7">
      <c r="B1110" s="40"/>
      <c r="C1110" s="318"/>
      <c r="D1110" s="323"/>
      <c r="E1110" s="324"/>
      <c r="F1110" s="325"/>
      <c r="G1110" s="25"/>
    </row>
    <row r="1111" spans="2:7">
      <c r="B1111" s="40"/>
      <c r="C1111" s="318"/>
      <c r="D1111" s="323"/>
      <c r="E1111" s="324"/>
      <c r="F1111" s="325"/>
      <c r="G1111" s="25"/>
    </row>
    <row r="1112" spans="2:7">
      <c r="B1112" s="40"/>
      <c r="C1112" s="318"/>
      <c r="D1112" s="323"/>
      <c r="E1112" s="324"/>
      <c r="F1112" s="325"/>
      <c r="G1112" s="25"/>
    </row>
    <row r="1113" spans="2:7">
      <c r="B1113" s="40"/>
      <c r="C1113" s="318"/>
      <c r="D1113" s="323"/>
      <c r="E1113" s="324"/>
      <c r="F1113" s="325"/>
      <c r="G1113" s="25"/>
    </row>
    <row r="1114" spans="2:7">
      <c r="B1114" s="40"/>
      <c r="C1114" s="318"/>
      <c r="D1114" s="323"/>
      <c r="E1114" s="324"/>
      <c r="F1114" s="325"/>
      <c r="G1114" s="25"/>
    </row>
    <row r="1115" spans="2:7">
      <c r="B1115" s="40"/>
      <c r="C1115" s="318"/>
      <c r="D1115" s="323"/>
      <c r="E1115" s="324"/>
      <c r="F1115" s="325"/>
      <c r="G1115" s="25"/>
    </row>
    <row r="1116" spans="2:7">
      <c r="B1116" s="40"/>
      <c r="C1116" s="318"/>
      <c r="D1116" s="323"/>
      <c r="E1116" s="324"/>
      <c r="F1116" s="325"/>
      <c r="G1116" s="25"/>
    </row>
    <row r="1117" spans="2:7">
      <c r="B1117" s="40"/>
      <c r="C1117" s="318"/>
      <c r="D1117" s="323"/>
      <c r="E1117" s="324"/>
      <c r="F1117" s="325"/>
      <c r="G1117" s="25"/>
    </row>
    <row r="1118" spans="2:7">
      <c r="B1118" s="40"/>
      <c r="C1118" s="318"/>
      <c r="D1118" s="323"/>
      <c r="E1118" s="324"/>
      <c r="F1118" s="325"/>
      <c r="G1118" s="25"/>
    </row>
    <row r="1119" spans="2:7">
      <c r="B1119" s="40"/>
      <c r="C1119" s="318"/>
      <c r="D1119" s="323"/>
      <c r="E1119" s="324"/>
      <c r="F1119" s="325"/>
      <c r="G1119" s="25"/>
    </row>
    <row r="1120" spans="2:7">
      <c r="B1120" s="40"/>
      <c r="C1120" s="318"/>
      <c r="D1120" s="323"/>
      <c r="E1120" s="324"/>
      <c r="F1120" s="325"/>
      <c r="G1120" s="25"/>
    </row>
    <row r="1121" spans="2:7">
      <c r="B1121" s="40"/>
      <c r="C1121" s="318"/>
      <c r="D1121" s="323"/>
      <c r="E1121" s="324"/>
      <c r="F1121" s="325"/>
      <c r="G1121" s="25"/>
    </row>
    <row r="1122" spans="2:7">
      <c r="B1122" s="40"/>
      <c r="C1122" s="318"/>
      <c r="D1122" s="323"/>
      <c r="E1122" s="324"/>
      <c r="F1122" s="325"/>
      <c r="G1122" s="25"/>
    </row>
    <row r="1123" spans="2:7">
      <c r="B1123" s="40"/>
      <c r="C1123" s="318"/>
      <c r="D1123" s="323"/>
      <c r="E1123" s="324"/>
      <c r="F1123" s="325"/>
      <c r="G1123" s="25"/>
    </row>
    <row r="1124" spans="2:7">
      <c r="B1124" s="40"/>
      <c r="C1124" s="318"/>
      <c r="D1124" s="323"/>
      <c r="E1124" s="324"/>
      <c r="F1124" s="325"/>
      <c r="G1124" s="25"/>
    </row>
    <row r="1125" spans="2:7">
      <c r="B1125" s="40"/>
      <c r="C1125" s="318"/>
      <c r="D1125" s="323"/>
      <c r="E1125" s="324"/>
      <c r="F1125" s="325"/>
      <c r="G1125" s="25"/>
    </row>
    <row r="1126" spans="2:7">
      <c r="B1126" s="40"/>
      <c r="C1126" s="318"/>
      <c r="D1126" s="323"/>
      <c r="E1126" s="324"/>
      <c r="F1126" s="325"/>
      <c r="G1126" s="25"/>
    </row>
    <row r="1127" spans="2:7">
      <c r="B1127" s="40"/>
      <c r="C1127" s="318"/>
      <c r="D1127" s="323"/>
      <c r="E1127" s="324"/>
      <c r="F1127" s="325"/>
      <c r="G1127" s="25"/>
    </row>
    <row r="1128" spans="2:7">
      <c r="B1128" s="40"/>
      <c r="C1128" s="318"/>
      <c r="D1128" s="323"/>
      <c r="E1128" s="324"/>
      <c r="F1128" s="325"/>
      <c r="G1128" s="25"/>
    </row>
    <row r="1129" spans="2:7">
      <c r="B1129" s="40"/>
      <c r="C1129" s="318"/>
      <c r="D1129" s="323"/>
      <c r="E1129" s="324"/>
      <c r="F1129" s="325"/>
      <c r="G1129" s="25"/>
    </row>
    <row r="1130" spans="2:7">
      <c r="B1130" s="40"/>
      <c r="C1130" s="318"/>
      <c r="D1130" s="323"/>
      <c r="E1130" s="324"/>
      <c r="F1130" s="325"/>
      <c r="G1130" s="25"/>
    </row>
    <row r="1131" spans="2:7">
      <c r="B1131" s="40"/>
      <c r="C1131" s="318"/>
      <c r="D1131" s="323"/>
      <c r="E1131" s="324"/>
      <c r="F1131" s="325"/>
      <c r="G1131" s="25"/>
    </row>
    <row r="1132" spans="2:7">
      <c r="B1132" s="40"/>
      <c r="C1132" s="318"/>
      <c r="D1132" s="323"/>
      <c r="E1132" s="324"/>
      <c r="F1132" s="325"/>
      <c r="G1132" s="25"/>
    </row>
    <row r="1133" spans="2:7">
      <c r="B1133" s="40"/>
      <c r="C1133" s="318"/>
      <c r="D1133" s="323"/>
      <c r="E1133" s="324"/>
      <c r="F1133" s="325"/>
      <c r="G1133" s="25"/>
    </row>
    <row r="1134" spans="2:7">
      <c r="B1134" s="40"/>
      <c r="C1134" s="318"/>
      <c r="D1134" s="323"/>
      <c r="E1134" s="324"/>
      <c r="F1134" s="325"/>
      <c r="G1134" s="25"/>
    </row>
    <row r="1135" spans="2:7">
      <c r="B1135" s="40"/>
      <c r="C1135" s="318"/>
      <c r="D1135" s="323"/>
      <c r="E1135" s="324"/>
      <c r="F1135" s="325"/>
      <c r="G1135" s="25"/>
    </row>
    <row r="1136" spans="2:7">
      <c r="B1136" s="40"/>
      <c r="C1136" s="318"/>
      <c r="D1136" s="323"/>
      <c r="E1136" s="324"/>
      <c r="F1136" s="325"/>
      <c r="G1136" s="25"/>
    </row>
    <row r="1137" spans="2:7">
      <c r="B1137" s="40"/>
      <c r="C1137" s="318"/>
      <c r="D1137" s="323"/>
      <c r="E1137" s="324"/>
      <c r="F1137" s="325"/>
      <c r="G1137" s="25"/>
    </row>
    <row r="1138" spans="2:7">
      <c r="B1138" s="40"/>
      <c r="C1138" s="318"/>
      <c r="D1138" s="323"/>
      <c r="E1138" s="324"/>
      <c r="F1138" s="325"/>
      <c r="G1138" s="25"/>
    </row>
    <row r="1139" spans="2:7">
      <c r="B1139" s="40"/>
      <c r="C1139" s="318"/>
      <c r="D1139" s="323"/>
      <c r="E1139" s="324"/>
      <c r="F1139" s="325"/>
      <c r="G1139" s="25"/>
    </row>
    <row r="1140" spans="2:7">
      <c r="B1140" s="40"/>
      <c r="C1140" s="318"/>
      <c r="D1140" s="323"/>
      <c r="E1140" s="324"/>
      <c r="F1140" s="325"/>
      <c r="G1140" s="25"/>
    </row>
    <row r="1141" spans="2:7">
      <c r="B1141" s="40"/>
      <c r="C1141" s="318"/>
      <c r="D1141" s="323"/>
      <c r="E1141" s="324"/>
      <c r="F1141" s="325"/>
      <c r="G1141" s="25"/>
    </row>
    <row r="1142" spans="2:7">
      <c r="B1142" s="40"/>
      <c r="C1142" s="318"/>
      <c r="D1142" s="323"/>
      <c r="E1142" s="324"/>
      <c r="F1142" s="325"/>
      <c r="G1142" s="25"/>
    </row>
    <row r="1143" spans="2:7">
      <c r="B1143" s="40"/>
      <c r="C1143" s="318"/>
      <c r="D1143" s="323"/>
      <c r="E1143" s="324"/>
      <c r="F1143" s="325"/>
      <c r="G1143" s="25"/>
    </row>
    <row r="1144" spans="2:7">
      <c r="B1144" s="40"/>
      <c r="C1144" s="318"/>
      <c r="D1144" s="323"/>
      <c r="E1144" s="324"/>
      <c r="F1144" s="325"/>
      <c r="G1144" s="25"/>
    </row>
    <row r="1145" spans="2:7">
      <c r="B1145" s="40"/>
      <c r="C1145" s="318"/>
      <c r="D1145" s="323"/>
      <c r="E1145" s="324"/>
      <c r="F1145" s="325"/>
      <c r="G1145" s="25"/>
    </row>
    <row r="1146" spans="2:7">
      <c r="B1146" s="40"/>
      <c r="C1146" s="318"/>
      <c r="D1146" s="323"/>
      <c r="E1146" s="324"/>
      <c r="F1146" s="325"/>
      <c r="G1146" s="25"/>
    </row>
    <row r="1147" spans="2:7">
      <c r="B1147" s="40"/>
      <c r="C1147" s="318"/>
      <c r="D1147" s="323"/>
      <c r="E1147" s="324"/>
      <c r="F1147" s="325"/>
      <c r="G1147" s="25"/>
    </row>
    <row r="1148" spans="2:7">
      <c r="B1148" s="40"/>
      <c r="C1148" s="318"/>
      <c r="D1148" s="323"/>
      <c r="E1148" s="324"/>
      <c r="F1148" s="325"/>
      <c r="G1148" s="25"/>
    </row>
    <row r="1149" spans="2:7">
      <c r="B1149" s="40"/>
      <c r="C1149" s="318"/>
      <c r="D1149" s="323"/>
      <c r="E1149" s="324"/>
      <c r="F1149" s="325"/>
      <c r="G1149" s="25"/>
    </row>
    <row r="1150" spans="2:7">
      <c r="B1150" s="40"/>
      <c r="C1150" s="318"/>
      <c r="D1150" s="323"/>
      <c r="E1150" s="324"/>
      <c r="F1150" s="325"/>
      <c r="G1150" s="25"/>
    </row>
    <row r="1151" spans="2:7">
      <c r="B1151" s="40"/>
      <c r="C1151" s="318"/>
      <c r="D1151" s="323"/>
      <c r="E1151" s="324"/>
      <c r="F1151" s="325"/>
      <c r="G1151" s="25"/>
    </row>
    <row r="1152" spans="2:7">
      <c r="B1152" s="40"/>
      <c r="C1152" s="318"/>
      <c r="D1152" s="323"/>
      <c r="E1152" s="324"/>
      <c r="F1152" s="325"/>
      <c r="G1152" s="25"/>
    </row>
    <row r="1153" spans="2:7">
      <c r="B1153" s="40"/>
      <c r="C1153" s="318"/>
      <c r="D1153" s="323"/>
      <c r="E1153" s="324"/>
      <c r="F1153" s="325"/>
      <c r="G1153" s="25"/>
    </row>
    <row r="1154" spans="2:7">
      <c r="B1154" s="40"/>
      <c r="C1154" s="318"/>
      <c r="D1154" s="323"/>
      <c r="E1154" s="324"/>
      <c r="F1154" s="325"/>
      <c r="G1154" s="25"/>
    </row>
    <row r="1155" spans="2:7">
      <c r="B1155" s="40"/>
      <c r="C1155" s="318"/>
      <c r="D1155" s="323"/>
      <c r="E1155" s="324"/>
      <c r="F1155" s="325"/>
      <c r="G1155" s="25"/>
    </row>
    <row r="1156" spans="2:7">
      <c r="B1156" s="40"/>
      <c r="C1156" s="318"/>
      <c r="D1156" s="323"/>
      <c r="E1156" s="324"/>
      <c r="F1156" s="325"/>
      <c r="G1156" s="25"/>
    </row>
    <row r="1157" spans="2:7">
      <c r="B1157" s="40"/>
      <c r="C1157" s="318"/>
      <c r="D1157" s="323"/>
      <c r="E1157" s="324"/>
      <c r="F1157" s="325"/>
      <c r="G1157" s="25"/>
    </row>
    <row r="1158" spans="2:7">
      <c r="B1158" s="40"/>
      <c r="C1158" s="318"/>
      <c r="D1158" s="323"/>
      <c r="E1158" s="324"/>
      <c r="F1158" s="325"/>
      <c r="G1158" s="25"/>
    </row>
    <row r="1159" spans="2:7">
      <c r="B1159" s="40"/>
      <c r="C1159" s="318"/>
      <c r="D1159" s="323"/>
      <c r="E1159" s="324"/>
      <c r="F1159" s="325"/>
      <c r="G1159" s="25"/>
    </row>
    <row r="1160" spans="2:7">
      <c r="B1160" s="40"/>
      <c r="C1160" s="318"/>
      <c r="D1160" s="323"/>
      <c r="E1160" s="324"/>
      <c r="F1160" s="325"/>
      <c r="G1160" s="25"/>
    </row>
    <row r="1161" spans="2:7">
      <c r="B1161" s="40"/>
      <c r="C1161" s="318"/>
      <c r="D1161" s="323"/>
      <c r="E1161" s="324"/>
      <c r="F1161" s="325"/>
      <c r="G1161" s="25"/>
    </row>
    <row r="1162" spans="2:7">
      <c r="B1162" s="40"/>
      <c r="C1162" s="318"/>
      <c r="D1162" s="323"/>
      <c r="E1162" s="324"/>
      <c r="F1162" s="325"/>
      <c r="G1162" s="25"/>
    </row>
    <row r="1163" spans="2:7">
      <c r="B1163" s="40"/>
      <c r="C1163" s="318"/>
      <c r="D1163" s="323"/>
      <c r="E1163" s="324"/>
      <c r="F1163" s="325"/>
      <c r="G1163" s="25"/>
    </row>
    <row r="1164" spans="2:7">
      <c r="B1164" s="40"/>
      <c r="C1164" s="318"/>
      <c r="D1164" s="323"/>
      <c r="E1164" s="324"/>
      <c r="F1164" s="325"/>
      <c r="G1164" s="25"/>
    </row>
    <row r="1165" spans="2:7">
      <c r="B1165" s="40"/>
      <c r="C1165" s="318"/>
      <c r="D1165" s="323"/>
      <c r="E1165" s="324"/>
      <c r="F1165" s="325"/>
      <c r="G1165" s="25"/>
    </row>
    <row r="1166" spans="2:7">
      <c r="B1166" s="40"/>
      <c r="C1166" s="318"/>
      <c r="D1166" s="323"/>
      <c r="E1166" s="324"/>
      <c r="F1166" s="325"/>
      <c r="G1166" s="25"/>
    </row>
    <row r="1167" spans="2:7">
      <c r="B1167" s="40"/>
      <c r="C1167" s="318"/>
      <c r="D1167" s="323"/>
      <c r="E1167" s="324"/>
      <c r="F1167" s="325"/>
      <c r="G1167" s="25"/>
    </row>
    <row r="1168" spans="2:7">
      <c r="B1168" s="40"/>
      <c r="C1168" s="318"/>
      <c r="D1168" s="323"/>
      <c r="E1168" s="324"/>
      <c r="F1168" s="325"/>
      <c r="G1168" s="25"/>
    </row>
    <row r="1169" spans="2:7">
      <c r="B1169" s="40"/>
      <c r="C1169" s="318"/>
      <c r="D1169" s="323"/>
      <c r="E1169" s="324"/>
      <c r="F1169" s="325"/>
      <c r="G1169" s="25"/>
    </row>
    <row r="1170" spans="2:7">
      <c r="B1170" s="40"/>
      <c r="C1170" s="318"/>
      <c r="D1170" s="323"/>
      <c r="E1170" s="324"/>
      <c r="F1170" s="325"/>
      <c r="G1170" s="25"/>
    </row>
    <row r="1171" spans="2:7">
      <c r="B1171" s="40"/>
      <c r="C1171" s="318"/>
      <c r="D1171" s="323"/>
      <c r="E1171" s="324"/>
      <c r="F1171" s="325"/>
      <c r="G1171" s="25"/>
    </row>
    <row r="1172" spans="2:7">
      <c r="B1172" s="40"/>
      <c r="C1172" s="318"/>
      <c r="D1172" s="323"/>
      <c r="E1172" s="324"/>
      <c r="F1172" s="325"/>
      <c r="G1172" s="25"/>
    </row>
    <row r="1173" spans="2:7">
      <c r="B1173" s="40"/>
      <c r="C1173" s="318"/>
      <c r="D1173" s="323"/>
      <c r="E1173" s="324"/>
      <c r="F1173" s="325"/>
      <c r="G1173" s="25"/>
    </row>
    <row r="1174" spans="2:7">
      <c r="B1174" s="40"/>
      <c r="C1174" s="318"/>
      <c r="D1174" s="323"/>
      <c r="E1174" s="324"/>
      <c r="F1174" s="325"/>
      <c r="G1174" s="25"/>
    </row>
    <row r="1175" spans="2:7">
      <c r="B1175" s="40"/>
      <c r="C1175" s="318"/>
      <c r="D1175" s="323"/>
      <c r="E1175" s="324"/>
      <c r="F1175" s="325"/>
      <c r="G1175" s="25"/>
    </row>
    <row r="1176" spans="2:7">
      <c r="B1176" s="40"/>
      <c r="C1176" s="318"/>
      <c r="D1176" s="323"/>
      <c r="E1176" s="324"/>
      <c r="F1176" s="325"/>
      <c r="G1176" s="25"/>
    </row>
    <row r="1177" spans="2:7">
      <c r="B1177" s="40"/>
      <c r="C1177" s="318"/>
      <c r="D1177" s="323"/>
      <c r="E1177" s="324"/>
      <c r="F1177" s="325"/>
      <c r="G1177" s="25"/>
    </row>
    <row r="1178" spans="2:7">
      <c r="B1178" s="40"/>
      <c r="C1178" s="318"/>
      <c r="D1178" s="323"/>
      <c r="E1178" s="324"/>
      <c r="F1178" s="325"/>
      <c r="G1178" s="25"/>
    </row>
    <row r="1179" spans="2:7">
      <c r="B1179" s="40"/>
      <c r="C1179" s="318"/>
      <c r="D1179" s="323"/>
      <c r="E1179" s="324"/>
      <c r="F1179" s="325"/>
      <c r="G1179" s="25"/>
    </row>
    <row r="1180" spans="2:7">
      <c r="B1180" s="40"/>
      <c r="C1180" s="318"/>
      <c r="D1180" s="323"/>
      <c r="E1180" s="324"/>
      <c r="F1180" s="325"/>
      <c r="G1180" s="25"/>
    </row>
    <row r="1181" spans="2:7">
      <c r="B1181" s="40"/>
      <c r="C1181" s="318"/>
      <c r="D1181" s="323"/>
      <c r="E1181" s="324"/>
      <c r="F1181" s="325"/>
      <c r="G1181" s="25"/>
    </row>
    <row r="1182" spans="2:7">
      <c r="B1182" s="40"/>
      <c r="C1182" s="318"/>
      <c r="D1182" s="323"/>
      <c r="E1182" s="324"/>
      <c r="F1182" s="325"/>
      <c r="G1182" s="25"/>
    </row>
    <row r="1183" spans="2:7">
      <c r="B1183" s="40"/>
      <c r="C1183" s="318"/>
      <c r="D1183" s="323"/>
      <c r="E1183" s="324"/>
      <c r="F1183" s="325"/>
      <c r="G1183" s="25"/>
    </row>
    <row r="1184" spans="2:7">
      <c r="B1184" s="40"/>
      <c r="C1184" s="318"/>
      <c r="D1184" s="323"/>
      <c r="E1184" s="324"/>
      <c r="F1184" s="325"/>
      <c r="G1184" s="25"/>
    </row>
    <row r="1185" spans="2:7">
      <c r="B1185" s="40"/>
      <c r="C1185" s="318"/>
      <c r="D1185" s="323"/>
      <c r="E1185" s="324"/>
      <c r="F1185" s="325"/>
      <c r="G1185" s="25"/>
    </row>
    <row r="1186" spans="2:7">
      <c r="B1186" s="40"/>
      <c r="C1186" s="318"/>
      <c r="D1186" s="323"/>
      <c r="E1186" s="324"/>
      <c r="F1186" s="325"/>
      <c r="G1186" s="25"/>
    </row>
    <row r="1187" spans="2:7">
      <c r="B1187" s="40"/>
      <c r="C1187" s="318"/>
      <c r="D1187" s="323"/>
      <c r="E1187" s="324"/>
      <c r="F1187" s="325"/>
      <c r="G1187" s="25"/>
    </row>
    <row r="1188" spans="2:7">
      <c r="B1188" s="40"/>
      <c r="C1188" s="318"/>
      <c r="D1188" s="323"/>
      <c r="E1188" s="324"/>
      <c r="F1188" s="325"/>
      <c r="G1188" s="25"/>
    </row>
    <row r="1189" spans="2:7">
      <c r="B1189" s="40"/>
      <c r="C1189" s="318"/>
      <c r="D1189" s="323"/>
      <c r="E1189" s="324"/>
      <c r="F1189" s="325"/>
      <c r="G1189" s="25"/>
    </row>
    <row r="1190" spans="2:7">
      <c r="B1190" s="40"/>
      <c r="C1190" s="318"/>
      <c r="D1190" s="323"/>
      <c r="E1190" s="324"/>
      <c r="F1190" s="325"/>
      <c r="G1190" s="25"/>
    </row>
    <row r="1191" spans="2:7">
      <c r="B1191" s="40"/>
      <c r="C1191" s="318"/>
      <c r="D1191" s="323"/>
      <c r="E1191" s="324"/>
      <c r="F1191" s="325"/>
      <c r="G1191" s="25"/>
    </row>
    <row r="1192" spans="2:7">
      <c r="B1192" s="40"/>
      <c r="C1192" s="318"/>
      <c r="D1192" s="323"/>
      <c r="E1192" s="324"/>
      <c r="F1192" s="325"/>
      <c r="G1192" s="25"/>
    </row>
    <row r="1193" spans="2:7">
      <c r="B1193" s="40"/>
      <c r="C1193" s="318"/>
      <c r="D1193" s="323"/>
      <c r="E1193" s="324"/>
      <c r="F1193" s="325"/>
      <c r="G1193" s="25"/>
    </row>
    <row r="1194" spans="2:7">
      <c r="B1194" s="40"/>
      <c r="C1194" s="318"/>
      <c r="D1194" s="323"/>
      <c r="E1194" s="324"/>
      <c r="F1194" s="325"/>
      <c r="G1194" s="25"/>
    </row>
    <row r="1195" spans="2:7">
      <c r="B1195" s="40"/>
      <c r="C1195" s="318"/>
      <c r="D1195" s="323"/>
      <c r="E1195" s="324"/>
      <c r="F1195" s="325"/>
      <c r="G1195" s="25"/>
    </row>
    <row r="1196" spans="2:7">
      <c r="B1196" s="40"/>
      <c r="C1196" s="318"/>
      <c r="D1196" s="323"/>
      <c r="E1196" s="324"/>
      <c r="F1196" s="325"/>
      <c r="G1196" s="25"/>
    </row>
    <row r="1197" spans="2:7">
      <c r="B1197" s="40"/>
      <c r="C1197" s="318"/>
      <c r="D1197" s="323"/>
      <c r="E1197" s="324"/>
      <c r="F1197" s="325"/>
      <c r="G1197" s="25"/>
    </row>
    <row r="1198" spans="2:7">
      <c r="B1198" s="40"/>
      <c r="C1198" s="318"/>
      <c r="D1198" s="323"/>
      <c r="E1198" s="324"/>
      <c r="F1198" s="325"/>
      <c r="G1198" s="25"/>
    </row>
    <row r="1199" spans="2:7">
      <c r="B1199" s="40"/>
      <c r="C1199" s="318"/>
      <c r="D1199" s="323"/>
      <c r="E1199" s="324"/>
      <c r="F1199" s="325"/>
      <c r="G1199" s="25"/>
    </row>
    <row r="1200" spans="2:7">
      <c r="B1200" s="40"/>
      <c r="C1200" s="318"/>
      <c r="D1200" s="323"/>
      <c r="E1200" s="324"/>
      <c r="F1200" s="325"/>
      <c r="G1200" s="25"/>
    </row>
    <row r="1201" spans="2:7">
      <c r="B1201" s="40"/>
      <c r="C1201" s="318"/>
      <c r="D1201" s="323"/>
      <c r="E1201" s="324"/>
      <c r="F1201" s="325"/>
      <c r="G1201" s="25"/>
    </row>
    <row r="1202" spans="2:7">
      <c r="B1202" s="40"/>
      <c r="C1202" s="318"/>
      <c r="D1202" s="323"/>
      <c r="E1202" s="324"/>
      <c r="F1202" s="325"/>
      <c r="G1202" s="25"/>
    </row>
    <row r="1203" spans="2:7">
      <c r="B1203" s="40"/>
      <c r="C1203" s="318"/>
      <c r="D1203" s="323"/>
      <c r="E1203" s="324"/>
      <c r="F1203" s="325"/>
      <c r="G1203" s="25"/>
    </row>
    <row r="1204" spans="2:7">
      <c r="B1204" s="40"/>
      <c r="C1204" s="318"/>
      <c r="D1204" s="323"/>
      <c r="E1204" s="324"/>
      <c r="F1204" s="325"/>
      <c r="G1204" s="25"/>
    </row>
    <row r="1205" spans="2:7">
      <c r="B1205" s="40"/>
      <c r="C1205" s="318"/>
      <c r="D1205" s="323"/>
      <c r="E1205" s="324"/>
      <c r="F1205" s="325"/>
      <c r="G1205" s="25"/>
    </row>
    <row r="1206" spans="2:7">
      <c r="B1206" s="40"/>
      <c r="C1206" s="318"/>
      <c r="D1206" s="323"/>
      <c r="E1206" s="324"/>
      <c r="F1206" s="325"/>
      <c r="G1206" s="25"/>
    </row>
    <row r="1207" spans="2:7">
      <c r="B1207" s="40"/>
      <c r="C1207" s="318"/>
      <c r="D1207" s="323"/>
      <c r="E1207" s="324"/>
      <c r="F1207" s="325"/>
      <c r="G1207" s="25"/>
    </row>
    <row r="1208" spans="2:7">
      <c r="B1208" s="40"/>
      <c r="C1208" s="318"/>
      <c r="D1208" s="323"/>
      <c r="E1208" s="324"/>
      <c r="F1208" s="325"/>
      <c r="G1208" s="25"/>
    </row>
    <row r="1209" spans="2:7">
      <c r="B1209" s="40"/>
      <c r="C1209" s="318"/>
      <c r="D1209" s="323"/>
      <c r="E1209" s="324"/>
      <c r="F1209" s="325"/>
      <c r="G1209" s="25"/>
    </row>
    <row r="1210" spans="2:7">
      <c r="B1210" s="40"/>
      <c r="C1210" s="318"/>
      <c r="D1210" s="323"/>
      <c r="E1210" s="324"/>
      <c r="F1210" s="325"/>
      <c r="G1210" s="25"/>
    </row>
    <row r="1211" spans="2:7">
      <c r="B1211" s="40"/>
      <c r="C1211" s="318"/>
      <c r="D1211" s="323"/>
      <c r="E1211" s="324"/>
      <c r="F1211" s="325"/>
      <c r="G1211" s="25"/>
    </row>
    <row r="1212" spans="2:7">
      <c r="B1212" s="40"/>
      <c r="C1212" s="318"/>
      <c r="D1212" s="323"/>
      <c r="E1212" s="324"/>
      <c r="F1212" s="325"/>
      <c r="G1212" s="25"/>
    </row>
    <row r="1213" spans="2:7">
      <c r="B1213" s="40"/>
      <c r="C1213" s="318"/>
      <c r="D1213" s="323"/>
      <c r="E1213" s="324"/>
      <c r="F1213" s="325"/>
      <c r="G1213" s="25"/>
    </row>
    <row r="1214" spans="2:7">
      <c r="B1214" s="40"/>
      <c r="C1214" s="318"/>
      <c r="D1214" s="323"/>
      <c r="E1214" s="324"/>
      <c r="F1214" s="325"/>
      <c r="G1214" s="25"/>
    </row>
    <row r="1215" spans="2:7">
      <c r="B1215" s="40"/>
      <c r="C1215" s="318"/>
      <c r="D1215" s="323"/>
      <c r="E1215" s="324"/>
      <c r="F1215" s="325"/>
      <c r="G1215" s="25"/>
    </row>
    <row r="1216" spans="2:7">
      <c r="B1216" s="40"/>
      <c r="C1216" s="318"/>
      <c r="D1216" s="323"/>
      <c r="E1216" s="324"/>
      <c r="F1216" s="325"/>
      <c r="G1216" s="25"/>
    </row>
    <row r="1217" spans="2:7">
      <c r="B1217" s="40"/>
      <c r="C1217" s="318"/>
      <c r="D1217" s="323"/>
      <c r="E1217" s="324"/>
      <c r="F1217" s="325"/>
      <c r="G1217" s="25"/>
    </row>
    <row r="1218" spans="2:7">
      <c r="B1218" s="40"/>
      <c r="C1218" s="318"/>
      <c r="D1218" s="323"/>
      <c r="E1218" s="324"/>
      <c r="F1218" s="325"/>
      <c r="G1218" s="25"/>
    </row>
    <row r="1219" spans="2:7">
      <c r="B1219" s="40"/>
      <c r="C1219" s="318"/>
      <c r="D1219" s="323"/>
      <c r="E1219" s="324"/>
      <c r="F1219" s="325"/>
      <c r="G1219" s="25"/>
    </row>
    <row r="1220" spans="2:7">
      <c r="B1220" s="40"/>
      <c r="C1220" s="318"/>
      <c r="D1220" s="323"/>
      <c r="E1220" s="324"/>
      <c r="F1220" s="325"/>
      <c r="G1220" s="25"/>
    </row>
    <row r="1221" spans="2:7">
      <c r="B1221" s="40"/>
      <c r="C1221" s="318"/>
      <c r="D1221" s="323"/>
      <c r="E1221" s="324"/>
      <c r="F1221" s="325"/>
      <c r="G1221" s="25"/>
    </row>
    <row r="1222" spans="2:7">
      <c r="B1222" s="40"/>
      <c r="C1222" s="318"/>
      <c r="D1222" s="323"/>
      <c r="E1222" s="324"/>
      <c r="F1222" s="325"/>
      <c r="G1222" s="25"/>
    </row>
    <row r="1223" spans="2:7">
      <c r="B1223" s="40"/>
      <c r="C1223" s="318"/>
      <c r="D1223" s="323"/>
      <c r="E1223" s="324"/>
      <c r="F1223" s="325"/>
      <c r="G1223" s="25"/>
    </row>
    <row r="1224" spans="2:7">
      <c r="B1224" s="40"/>
      <c r="C1224" s="318"/>
      <c r="D1224" s="323"/>
      <c r="E1224" s="324"/>
      <c r="F1224" s="325"/>
      <c r="G1224" s="25"/>
    </row>
    <row r="1225" spans="2:7">
      <c r="B1225" s="40"/>
      <c r="C1225" s="318"/>
      <c r="D1225" s="323"/>
      <c r="E1225" s="324"/>
      <c r="F1225" s="325"/>
      <c r="G1225" s="25"/>
    </row>
    <row r="1226" spans="2:7">
      <c r="B1226" s="40"/>
      <c r="C1226" s="318"/>
      <c r="D1226" s="323"/>
      <c r="E1226" s="324"/>
      <c r="F1226" s="325"/>
      <c r="G1226" s="25"/>
    </row>
    <row r="1227" spans="2:7">
      <c r="B1227" s="40"/>
      <c r="C1227" s="318"/>
      <c r="D1227" s="323"/>
      <c r="E1227" s="324"/>
      <c r="F1227" s="325"/>
      <c r="G1227" s="25"/>
    </row>
    <row r="1228" spans="2:7">
      <c r="B1228" s="40"/>
      <c r="C1228" s="318"/>
      <c r="D1228" s="323"/>
      <c r="E1228" s="324"/>
      <c r="F1228" s="325"/>
      <c r="G1228" s="25"/>
    </row>
    <row r="1229" spans="2:7">
      <c r="B1229" s="40"/>
      <c r="C1229" s="318"/>
      <c r="D1229" s="323"/>
      <c r="E1229" s="324"/>
      <c r="F1229" s="325"/>
      <c r="G1229" s="25"/>
    </row>
    <row r="1230" spans="2:7">
      <c r="B1230" s="40"/>
      <c r="C1230" s="318"/>
      <c r="D1230" s="323"/>
      <c r="E1230" s="324"/>
      <c r="F1230" s="325"/>
      <c r="G1230" s="25"/>
    </row>
    <row r="1231" spans="2:7">
      <c r="B1231" s="40"/>
      <c r="C1231" s="318"/>
      <c r="D1231" s="323"/>
      <c r="E1231" s="324"/>
      <c r="F1231" s="325"/>
      <c r="G1231" s="25"/>
    </row>
    <row r="1232" spans="2:7">
      <c r="B1232" s="40"/>
      <c r="C1232" s="318"/>
      <c r="D1232" s="323"/>
      <c r="E1232" s="324"/>
      <c r="F1232" s="325"/>
      <c r="G1232" s="25"/>
    </row>
    <row r="1233" spans="2:7">
      <c r="B1233" s="40"/>
      <c r="C1233" s="318"/>
      <c r="D1233" s="323"/>
      <c r="E1233" s="324"/>
      <c r="F1233" s="325"/>
      <c r="G1233" s="25"/>
    </row>
    <row r="1234" spans="2:7">
      <c r="B1234" s="40"/>
      <c r="C1234" s="318"/>
      <c r="D1234" s="323"/>
      <c r="E1234" s="324"/>
      <c r="F1234" s="325"/>
      <c r="G1234" s="25"/>
    </row>
    <row r="1235" spans="2:7">
      <c r="B1235" s="40"/>
      <c r="C1235" s="318"/>
      <c r="D1235" s="323"/>
      <c r="E1235" s="324"/>
      <c r="F1235" s="325"/>
      <c r="G1235" s="25"/>
    </row>
    <row r="1236" spans="2:7">
      <c r="B1236" s="40"/>
      <c r="C1236" s="318"/>
      <c r="D1236" s="323"/>
      <c r="E1236" s="324"/>
      <c r="F1236" s="325"/>
      <c r="G1236" s="25"/>
    </row>
    <row r="1237" spans="2:7">
      <c r="B1237" s="40"/>
      <c r="C1237" s="318"/>
      <c r="D1237" s="323"/>
      <c r="E1237" s="324"/>
      <c r="F1237" s="325"/>
      <c r="G1237" s="25"/>
    </row>
    <row r="1238" spans="2:7">
      <c r="B1238" s="40"/>
      <c r="C1238" s="318"/>
      <c r="D1238" s="323"/>
      <c r="E1238" s="324"/>
      <c r="F1238" s="325"/>
      <c r="G1238" s="25"/>
    </row>
    <row r="1239" spans="2:7">
      <c r="B1239" s="40"/>
      <c r="C1239" s="318"/>
      <c r="D1239" s="323"/>
      <c r="E1239" s="324"/>
      <c r="F1239" s="325"/>
      <c r="G1239" s="25"/>
    </row>
    <row r="1240" spans="2:7">
      <c r="B1240" s="40"/>
      <c r="C1240" s="318"/>
      <c r="D1240" s="323"/>
      <c r="E1240" s="324"/>
      <c r="F1240" s="325"/>
      <c r="G1240" s="25"/>
    </row>
    <row r="1241" spans="2:7">
      <c r="B1241" s="40"/>
      <c r="C1241" s="318"/>
      <c r="D1241" s="323"/>
      <c r="E1241" s="324"/>
      <c r="F1241" s="325"/>
      <c r="G1241" s="25"/>
    </row>
    <row r="1242" spans="2:7">
      <c r="B1242" s="40"/>
      <c r="C1242" s="318"/>
      <c r="D1242" s="323"/>
      <c r="E1242" s="324"/>
      <c r="F1242" s="325"/>
      <c r="G1242" s="25"/>
    </row>
    <row r="1243" spans="2:7">
      <c r="B1243" s="40"/>
      <c r="C1243" s="318"/>
      <c r="D1243" s="323"/>
      <c r="E1243" s="324"/>
      <c r="F1243" s="325"/>
      <c r="G1243" s="25"/>
    </row>
    <row r="1244" spans="2:7">
      <c r="B1244" s="40"/>
      <c r="C1244" s="318"/>
      <c r="D1244" s="323"/>
      <c r="E1244" s="324"/>
      <c r="F1244" s="325"/>
      <c r="G1244" s="25"/>
    </row>
    <row r="1245" spans="2:7">
      <c r="B1245" s="40"/>
      <c r="C1245" s="318"/>
      <c r="D1245" s="323"/>
      <c r="E1245" s="324"/>
      <c r="F1245" s="325"/>
      <c r="G1245" s="25"/>
    </row>
    <row r="1246" spans="2:7">
      <c r="B1246" s="40"/>
      <c r="C1246" s="318"/>
      <c r="D1246" s="323"/>
      <c r="E1246" s="324"/>
      <c r="F1246" s="325"/>
      <c r="G1246" s="25"/>
    </row>
    <row r="1247" spans="2:7">
      <c r="B1247" s="40"/>
      <c r="C1247" s="318"/>
      <c r="D1247" s="323"/>
      <c r="E1247" s="324"/>
      <c r="F1247" s="325"/>
      <c r="G1247" s="25"/>
    </row>
    <row r="1248" spans="2:7">
      <c r="B1248" s="40"/>
      <c r="C1248" s="318"/>
      <c r="D1248" s="323"/>
      <c r="E1248" s="324"/>
      <c r="F1248" s="325"/>
      <c r="G1248" s="25"/>
    </row>
    <row r="1249" spans="2:7">
      <c r="B1249" s="40"/>
      <c r="C1249" s="318"/>
      <c r="D1249" s="323"/>
      <c r="E1249" s="324"/>
      <c r="F1249" s="325"/>
      <c r="G1249" s="25"/>
    </row>
    <row r="1250" spans="2:7">
      <c r="B1250" s="40"/>
      <c r="C1250" s="318"/>
      <c r="D1250" s="323"/>
      <c r="E1250" s="324"/>
      <c r="F1250" s="325"/>
      <c r="G1250" s="25"/>
    </row>
    <row r="1251" spans="2:7">
      <c r="B1251" s="40"/>
      <c r="C1251" s="318"/>
      <c r="D1251" s="323"/>
      <c r="E1251" s="324"/>
      <c r="F1251" s="325"/>
      <c r="G1251" s="25"/>
    </row>
    <row r="1252" spans="2:7">
      <c r="B1252" s="40"/>
      <c r="C1252" s="318"/>
      <c r="D1252" s="323"/>
      <c r="E1252" s="324"/>
      <c r="F1252" s="325"/>
      <c r="G1252" s="25"/>
    </row>
    <row r="1253" spans="2:7">
      <c r="B1253" s="40"/>
      <c r="C1253" s="318"/>
      <c r="D1253" s="323"/>
      <c r="E1253" s="324"/>
      <c r="F1253" s="325"/>
      <c r="G1253" s="25"/>
    </row>
    <row r="1254" spans="2:7">
      <c r="B1254" s="40"/>
      <c r="C1254" s="318"/>
      <c r="D1254" s="323"/>
      <c r="E1254" s="324"/>
      <c r="F1254" s="325"/>
      <c r="G1254" s="25"/>
    </row>
    <row r="1255" spans="2:7">
      <c r="B1255" s="40"/>
      <c r="C1255" s="318"/>
      <c r="D1255" s="323"/>
      <c r="E1255" s="324"/>
      <c r="F1255" s="325"/>
      <c r="G1255" s="25"/>
    </row>
    <row r="1256" spans="2:7">
      <c r="B1256" s="40"/>
      <c r="C1256" s="318"/>
      <c r="D1256" s="323"/>
      <c r="E1256" s="324"/>
      <c r="F1256" s="325"/>
      <c r="G1256" s="25"/>
    </row>
    <row r="1257" spans="2:7">
      <c r="B1257" s="40"/>
      <c r="C1257" s="318"/>
      <c r="D1257" s="323"/>
      <c r="E1257" s="324"/>
      <c r="F1257" s="325"/>
      <c r="G1257" s="25"/>
    </row>
    <row r="1258" spans="2:7">
      <c r="B1258" s="40"/>
      <c r="C1258" s="318"/>
      <c r="D1258" s="323"/>
      <c r="E1258" s="324"/>
      <c r="F1258" s="325"/>
      <c r="G1258" s="25"/>
    </row>
    <row r="1259" spans="2:7">
      <c r="B1259" s="40"/>
      <c r="C1259" s="318"/>
      <c r="D1259" s="323"/>
      <c r="E1259" s="324"/>
      <c r="F1259" s="325"/>
      <c r="G1259" s="25"/>
    </row>
    <row r="1260" spans="2:7">
      <c r="B1260" s="40"/>
      <c r="C1260" s="318"/>
      <c r="D1260" s="323"/>
      <c r="E1260" s="324"/>
      <c r="F1260" s="325"/>
      <c r="G1260" s="25"/>
    </row>
    <row r="1261" spans="2:7">
      <c r="B1261" s="40"/>
      <c r="C1261" s="318"/>
      <c r="D1261" s="323"/>
      <c r="E1261" s="324"/>
      <c r="F1261" s="325"/>
      <c r="G1261" s="25"/>
    </row>
    <row r="1262" spans="2:7">
      <c r="B1262" s="40"/>
      <c r="C1262" s="318"/>
      <c r="D1262" s="323"/>
      <c r="E1262" s="324"/>
      <c r="F1262" s="325"/>
      <c r="G1262" s="25"/>
    </row>
    <row r="1263" spans="2:7">
      <c r="B1263" s="40"/>
      <c r="C1263" s="318"/>
      <c r="D1263" s="323"/>
      <c r="E1263" s="324"/>
      <c r="F1263" s="325"/>
      <c r="G1263" s="25"/>
    </row>
    <row r="1264" spans="2:7">
      <c r="B1264" s="40"/>
      <c r="C1264" s="318"/>
      <c r="D1264" s="323"/>
      <c r="E1264" s="324"/>
      <c r="F1264" s="325"/>
      <c r="G1264" s="25"/>
    </row>
    <row r="1265" spans="2:7">
      <c r="B1265" s="40"/>
      <c r="C1265" s="318"/>
      <c r="D1265" s="323"/>
      <c r="E1265" s="324"/>
      <c r="F1265" s="325"/>
      <c r="G1265" s="25"/>
    </row>
    <row r="1266" spans="2:7">
      <c r="B1266" s="40"/>
      <c r="C1266" s="318"/>
      <c r="D1266" s="323"/>
      <c r="E1266" s="324"/>
      <c r="F1266" s="325"/>
      <c r="G1266" s="25"/>
    </row>
    <row r="1267" spans="2:7">
      <c r="B1267" s="40"/>
      <c r="C1267" s="318"/>
      <c r="D1267" s="323"/>
      <c r="E1267" s="324"/>
      <c r="F1267" s="325"/>
      <c r="G1267" s="25"/>
    </row>
    <row r="1268" spans="2:7">
      <c r="B1268" s="40"/>
      <c r="C1268" s="318"/>
      <c r="D1268" s="323"/>
      <c r="E1268" s="324"/>
      <c r="F1268" s="325"/>
      <c r="G1268" s="25"/>
    </row>
    <row r="1269" spans="2:7">
      <c r="B1269" s="40"/>
      <c r="C1269" s="318"/>
      <c r="D1269" s="323"/>
      <c r="E1269" s="324"/>
      <c r="F1269" s="325"/>
      <c r="G1269" s="25"/>
    </row>
    <row r="1270" spans="2:7">
      <c r="B1270" s="40"/>
      <c r="C1270" s="318"/>
      <c r="D1270" s="323"/>
      <c r="E1270" s="324"/>
      <c r="F1270" s="325"/>
      <c r="G1270" s="25"/>
    </row>
    <row r="1271" spans="2:7">
      <c r="B1271" s="40"/>
      <c r="C1271" s="318"/>
      <c r="D1271" s="323"/>
      <c r="E1271" s="324"/>
      <c r="F1271" s="325"/>
      <c r="G1271" s="25"/>
    </row>
    <row r="1272" spans="2:7">
      <c r="B1272" s="40"/>
      <c r="C1272" s="318"/>
      <c r="D1272" s="323"/>
      <c r="E1272" s="324"/>
      <c r="F1272" s="325"/>
      <c r="G1272" s="25"/>
    </row>
    <row r="1273" spans="2:7">
      <c r="B1273" s="40"/>
      <c r="C1273" s="318"/>
      <c r="D1273" s="323"/>
      <c r="E1273" s="324"/>
      <c r="F1273" s="325"/>
      <c r="G1273" s="25"/>
    </row>
    <row r="1274" spans="2:7">
      <c r="B1274" s="40"/>
      <c r="C1274" s="318"/>
      <c r="D1274" s="323"/>
      <c r="E1274" s="324"/>
      <c r="F1274" s="325"/>
      <c r="G1274" s="25"/>
    </row>
    <row r="1275" spans="2:7">
      <c r="B1275" s="40"/>
      <c r="C1275" s="318"/>
      <c r="D1275" s="323"/>
      <c r="E1275" s="324"/>
      <c r="F1275" s="325"/>
      <c r="G1275" s="25"/>
    </row>
    <row r="1276" spans="2:7">
      <c r="B1276" s="40"/>
      <c r="C1276" s="318"/>
      <c r="D1276" s="323"/>
      <c r="E1276" s="324"/>
      <c r="F1276" s="325"/>
      <c r="G1276" s="25"/>
    </row>
    <row r="1277" spans="2:7">
      <c r="B1277" s="40"/>
      <c r="C1277" s="318"/>
      <c r="D1277" s="323"/>
      <c r="E1277" s="324"/>
      <c r="F1277" s="325"/>
      <c r="G1277" s="25"/>
    </row>
    <row r="1278" spans="2:7">
      <c r="B1278" s="40"/>
      <c r="C1278" s="318"/>
      <c r="D1278" s="323"/>
      <c r="E1278" s="324"/>
      <c r="F1278" s="325"/>
      <c r="G1278" s="25"/>
    </row>
    <row r="1279" spans="2:7">
      <c r="B1279" s="40"/>
      <c r="C1279" s="318"/>
      <c r="D1279" s="323"/>
      <c r="E1279" s="324"/>
      <c r="F1279" s="325"/>
      <c r="G1279" s="25"/>
    </row>
    <row r="1280" spans="2:7">
      <c r="B1280" s="40"/>
      <c r="C1280" s="318"/>
      <c r="D1280" s="323"/>
      <c r="E1280" s="324"/>
      <c r="F1280" s="325"/>
      <c r="G1280" s="25"/>
    </row>
    <row r="1281" spans="2:7">
      <c r="B1281" s="40"/>
      <c r="C1281" s="318"/>
      <c r="D1281" s="323"/>
      <c r="E1281" s="324"/>
      <c r="F1281" s="325"/>
      <c r="G1281" s="25"/>
    </row>
    <row r="1282" spans="2:7">
      <c r="B1282" s="40"/>
      <c r="C1282" s="318"/>
      <c r="D1282" s="323"/>
      <c r="E1282" s="324"/>
      <c r="F1282" s="325"/>
      <c r="G1282" s="25"/>
    </row>
    <row r="1283" spans="2:7">
      <c r="B1283" s="40"/>
      <c r="C1283" s="318"/>
      <c r="D1283" s="323"/>
      <c r="E1283" s="324"/>
      <c r="F1283" s="325"/>
      <c r="G1283" s="25"/>
    </row>
    <row r="1284" spans="2:7">
      <c r="B1284" s="40"/>
      <c r="C1284" s="318"/>
      <c r="D1284" s="323"/>
      <c r="E1284" s="324"/>
      <c r="F1284" s="325"/>
      <c r="G1284" s="25"/>
    </row>
    <row r="1285" spans="2:7">
      <c r="B1285" s="40"/>
      <c r="C1285" s="318"/>
      <c r="D1285" s="323"/>
      <c r="E1285" s="324"/>
      <c r="F1285" s="325"/>
      <c r="G1285" s="25"/>
    </row>
    <row r="1286" spans="2:7">
      <c r="B1286" s="40"/>
      <c r="C1286" s="318"/>
      <c r="D1286" s="323"/>
      <c r="E1286" s="324"/>
      <c r="F1286" s="325"/>
      <c r="G1286" s="25"/>
    </row>
    <row r="1287" spans="2:7">
      <c r="B1287" s="40"/>
      <c r="C1287" s="318"/>
      <c r="D1287" s="323"/>
      <c r="E1287" s="324"/>
      <c r="F1287" s="325"/>
      <c r="G1287" s="25"/>
    </row>
    <row r="1288" spans="2:7">
      <c r="B1288" s="40"/>
      <c r="C1288" s="318"/>
      <c r="D1288" s="323"/>
      <c r="E1288" s="324"/>
      <c r="F1288" s="325"/>
      <c r="G1288" s="25"/>
    </row>
    <row r="1289" spans="2:7">
      <c r="B1289" s="40"/>
      <c r="C1289" s="318"/>
      <c r="D1289" s="323"/>
      <c r="E1289" s="324"/>
      <c r="F1289" s="325"/>
      <c r="G1289" s="25"/>
    </row>
    <row r="1290" spans="2:7">
      <c r="B1290" s="40"/>
      <c r="C1290" s="318"/>
      <c r="D1290" s="323"/>
      <c r="E1290" s="324"/>
      <c r="F1290" s="325"/>
      <c r="G1290" s="25"/>
    </row>
    <row r="1291" spans="2:7">
      <c r="B1291" s="40"/>
      <c r="C1291" s="318"/>
      <c r="D1291" s="323"/>
      <c r="E1291" s="324"/>
      <c r="F1291" s="325"/>
      <c r="G1291" s="25"/>
    </row>
    <row r="1292" spans="2:7">
      <c r="B1292" s="40"/>
      <c r="C1292" s="318"/>
      <c r="D1292" s="323"/>
      <c r="E1292" s="324"/>
      <c r="F1292" s="325"/>
      <c r="G1292" s="25"/>
    </row>
    <row r="1293" spans="2:7">
      <c r="B1293" s="40"/>
      <c r="C1293" s="318"/>
      <c r="D1293" s="323"/>
      <c r="E1293" s="324"/>
      <c r="F1293" s="325"/>
      <c r="G1293" s="25"/>
    </row>
    <row r="1294" spans="2:7">
      <c r="B1294" s="40"/>
      <c r="C1294" s="318"/>
      <c r="D1294" s="323"/>
      <c r="E1294" s="324"/>
      <c r="F1294" s="325"/>
      <c r="G1294" s="25"/>
    </row>
    <row r="1295" spans="2:7">
      <c r="B1295" s="40"/>
      <c r="C1295" s="318"/>
      <c r="D1295" s="323"/>
      <c r="E1295" s="324"/>
      <c r="F1295" s="325"/>
      <c r="G1295" s="25"/>
    </row>
    <row r="1296" spans="2:7">
      <c r="B1296" s="40"/>
      <c r="C1296" s="318"/>
      <c r="D1296" s="323"/>
      <c r="E1296" s="324"/>
      <c r="F1296" s="325"/>
      <c r="G1296" s="25"/>
    </row>
    <row r="1297" spans="2:7">
      <c r="B1297" s="40"/>
      <c r="C1297" s="318"/>
      <c r="D1297" s="323"/>
      <c r="E1297" s="324"/>
      <c r="F1297" s="325"/>
      <c r="G1297" s="25"/>
    </row>
    <row r="1298" spans="2:7">
      <c r="B1298" s="40"/>
      <c r="C1298" s="318"/>
      <c r="D1298" s="323"/>
      <c r="E1298" s="324"/>
      <c r="F1298" s="325"/>
      <c r="G1298" s="25"/>
    </row>
    <row r="1299" spans="2:7">
      <c r="B1299" s="40"/>
      <c r="C1299" s="318"/>
      <c r="D1299" s="323"/>
      <c r="E1299" s="324"/>
      <c r="F1299" s="325"/>
      <c r="G1299" s="25"/>
    </row>
    <row r="1300" spans="2:7">
      <c r="B1300" s="40"/>
      <c r="C1300" s="318"/>
      <c r="D1300" s="323"/>
      <c r="E1300" s="324"/>
      <c r="F1300" s="325"/>
      <c r="G1300" s="25"/>
    </row>
    <row r="1301" spans="2:7">
      <c r="B1301" s="40"/>
      <c r="C1301" s="318"/>
      <c r="D1301" s="323"/>
      <c r="E1301" s="324"/>
      <c r="F1301" s="325"/>
      <c r="G1301" s="25"/>
    </row>
    <row r="1302" spans="2:7">
      <c r="B1302" s="40"/>
      <c r="C1302" s="318"/>
      <c r="D1302" s="323"/>
      <c r="E1302" s="324"/>
      <c r="F1302" s="325"/>
      <c r="G1302" s="25"/>
    </row>
    <row r="1303" spans="2:7">
      <c r="B1303" s="40"/>
      <c r="C1303" s="318"/>
      <c r="D1303" s="323"/>
      <c r="E1303" s="324"/>
      <c r="F1303" s="325"/>
      <c r="G1303" s="25"/>
    </row>
    <row r="1304" spans="2:7">
      <c r="B1304" s="40"/>
      <c r="C1304" s="318"/>
      <c r="D1304" s="323"/>
      <c r="E1304" s="324"/>
      <c r="F1304" s="325"/>
      <c r="G1304" s="25"/>
    </row>
    <row r="1305" spans="2:7">
      <c r="B1305" s="40"/>
      <c r="C1305" s="318"/>
      <c r="D1305" s="323"/>
      <c r="E1305" s="324"/>
      <c r="F1305" s="325"/>
      <c r="G1305" s="25"/>
    </row>
    <row r="1306" spans="2:7">
      <c r="B1306" s="40"/>
      <c r="C1306" s="318"/>
      <c r="D1306" s="323"/>
      <c r="E1306" s="324"/>
      <c r="F1306" s="325"/>
      <c r="G1306" s="25"/>
    </row>
    <row r="1307" spans="2:7">
      <c r="B1307" s="40"/>
      <c r="C1307" s="318"/>
      <c r="D1307" s="323"/>
      <c r="E1307" s="324"/>
      <c r="F1307" s="325"/>
      <c r="G1307" s="25"/>
    </row>
    <row r="1308" spans="2:7">
      <c r="B1308" s="40"/>
      <c r="C1308" s="318"/>
      <c r="D1308" s="323"/>
      <c r="E1308" s="324"/>
      <c r="F1308" s="325"/>
      <c r="G1308" s="25"/>
    </row>
    <row r="1309" spans="2:7">
      <c r="B1309" s="40"/>
      <c r="C1309" s="318"/>
      <c r="D1309" s="323"/>
      <c r="E1309" s="324"/>
      <c r="F1309" s="325"/>
      <c r="G1309" s="25"/>
    </row>
    <row r="1310" spans="2:7">
      <c r="B1310" s="40"/>
      <c r="C1310" s="318"/>
      <c r="D1310" s="323"/>
      <c r="E1310" s="324"/>
      <c r="F1310" s="325"/>
      <c r="G1310" s="25"/>
    </row>
    <row r="1311" spans="2:7">
      <c r="B1311" s="40"/>
      <c r="C1311" s="318"/>
      <c r="D1311" s="323"/>
      <c r="E1311" s="324"/>
      <c r="F1311" s="325"/>
      <c r="G1311" s="25"/>
    </row>
    <row r="1312" spans="2:7">
      <c r="B1312" s="40"/>
      <c r="C1312" s="318"/>
      <c r="D1312" s="323"/>
      <c r="E1312" s="324"/>
      <c r="F1312" s="325"/>
      <c r="G1312" s="25"/>
    </row>
    <row r="1313" spans="2:7">
      <c r="B1313" s="40"/>
      <c r="C1313" s="318"/>
      <c r="D1313" s="323"/>
      <c r="E1313" s="324"/>
      <c r="F1313" s="325"/>
      <c r="G1313" s="25"/>
    </row>
    <row r="1314" spans="2:7">
      <c r="B1314" s="40"/>
      <c r="C1314" s="318"/>
      <c r="D1314" s="323"/>
      <c r="E1314" s="324"/>
      <c r="F1314" s="325"/>
      <c r="G1314" s="25"/>
    </row>
    <row r="1315" spans="2:7">
      <c r="B1315" s="40"/>
      <c r="C1315" s="318"/>
      <c r="D1315" s="323"/>
      <c r="E1315" s="324"/>
      <c r="F1315" s="325"/>
      <c r="G1315" s="25"/>
    </row>
    <row r="1316" spans="2:7">
      <c r="B1316" s="40"/>
      <c r="C1316" s="318"/>
      <c r="D1316" s="323"/>
      <c r="E1316" s="324"/>
      <c r="F1316" s="325"/>
      <c r="G1316" s="25"/>
    </row>
    <row r="1317" spans="2:7">
      <c r="B1317" s="40"/>
      <c r="C1317" s="318"/>
      <c r="D1317" s="323"/>
      <c r="E1317" s="324"/>
      <c r="F1317" s="325"/>
      <c r="G1317" s="25"/>
    </row>
    <row r="1318" spans="2:7">
      <c r="B1318" s="40"/>
      <c r="C1318" s="318"/>
      <c r="D1318" s="323"/>
      <c r="E1318" s="324"/>
      <c r="F1318" s="325"/>
      <c r="G1318" s="25"/>
    </row>
    <row r="1319" spans="2:7">
      <c r="B1319" s="40"/>
      <c r="C1319" s="318"/>
      <c r="D1319" s="323"/>
      <c r="E1319" s="324"/>
      <c r="F1319" s="325"/>
      <c r="G1319" s="25"/>
    </row>
    <row r="1320" spans="2:7">
      <c r="B1320" s="40"/>
      <c r="C1320" s="318"/>
      <c r="D1320" s="323"/>
      <c r="E1320" s="324"/>
      <c r="F1320" s="325"/>
      <c r="G1320" s="25"/>
    </row>
    <row r="1321" spans="2:7">
      <c r="B1321" s="40"/>
      <c r="C1321" s="318"/>
      <c r="D1321" s="323"/>
      <c r="E1321" s="324"/>
      <c r="F1321" s="325"/>
      <c r="G1321" s="25"/>
    </row>
    <row r="1322" spans="2:7">
      <c r="B1322" s="40"/>
      <c r="C1322" s="318"/>
      <c r="D1322" s="323"/>
      <c r="E1322" s="324"/>
      <c r="F1322" s="325"/>
      <c r="G1322" s="25"/>
    </row>
    <row r="1323" spans="2:7">
      <c r="B1323" s="40"/>
      <c r="C1323" s="318"/>
      <c r="D1323" s="323"/>
      <c r="E1323" s="324"/>
      <c r="F1323" s="325"/>
      <c r="G1323" s="25"/>
    </row>
    <row r="1324" spans="2:7">
      <c r="B1324" s="40"/>
      <c r="C1324" s="318"/>
      <c r="D1324" s="323"/>
      <c r="E1324" s="324"/>
      <c r="F1324" s="325"/>
      <c r="G1324" s="25"/>
    </row>
    <row r="1325" spans="2:7">
      <c r="B1325" s="40"/>
      <c r="C1325" s="318"/>
      <c r="D1325" s="323"/>
      <c r="E1325" s="324"/>
      <c r="F1325" s="325"/>
      <c r="G1325" s="25"/>
    </row>
    <row r="1326" spans="2:7">
      <c r="B1326" s="40"/>
      <c r="C1326" s="318"/>
      <c r="D1326" s="323"/>
      <c r="E1326" s="324"/>
      <c r="F1326" s="325"/>
      <c r="G1326" s="25"/>
    </row>
    <row r="1327" spans="2:7">
      <c r="B1327" s="40"/>
      <c r="C1327" s="318"/>
      <c r="D1327" s="323"/>
      <c r="E1327" s="324"/>
      <c r="F1327" s="325"/>
      <c r="G1327" s="25"/>
    </row>
    <row r="1328" spans="2:7">
      <c r="B1328" s="40"/>
      <c r="C1328" s="318"/>
      <c r="D1328" s="323"/>
      <c r="E1328" s="324"/>
      <c r="F1328" s="325"/>
      <c r="G1328" s="25"/>
    </row>
    <row r="1329" spans="2:7">
      <c r="B1329" s="40"/>
      <c r="C1329" s="318"/>
      <c r="D1329" s="323"/>
      <c r="E1329" s="324"/>
      <c r="F1329" s="325"/>
      <c r="G1329" s="25"/>
    </row>
    <row r="1330" spans="2:7">
      <c r="B1330" s="40"/>
      <c r="C1330" s="318"/>
      <c r="D1330" s="323"/>
      <c r="E1330" s="324"/>
      <c r="F1330" s="325"/>
      <c r="G1330" s="25"/>
    </row>
    <row r="1331" spans="2:7">
      <c r="B1331" s="40"/>
      <c r="C1331" s="318"/>
      <c r="D1331" s="323"/>
      <c r="E1331" s="324"/>
      <c r="F1331" s="325"/>
      <c r="G1331" s="25"/>
    </row>
    <row r="1332" spans="2:7">
      <c r="B1332" s="40"/>
      <c r="C1332" s="318"/>
      <c r="D1332" s="323"/>
      <c r="E1332" s="324"/>
      <c r="F1332" s="325"/>
      <c r="G1332" s="25"/>
    </row>
    <row r="1333" spans="2:7">
      <c r="B1333" s="40"/>
      <c r="C1333" s="318"/>
      <c r="D1333" s="323"/>
      <c r="E1333" s="324"/>
      <c r="F1333" s="325"/>
      <c r="G1333" s="25"/>
    </row>
    <row r="1334" spans="2:7">
      <c r="B1334" s="40"/>
      <c r="C1334" s="318"/>
      <c r="D1334" s="323"/>
      <c r="E1334" s="324"/>
      <c r="F1334" s="325"/>
      <c r="G1334" s="25"/>
    </row>
    <row r="1335" spans="2:7">
      <c r="B1335" s="40"/>
      <c r="C1335" s="318"/>
      <c r="D1335" s="323"/>
      <c r="E1335" s="324"/>
      <c r="F1335" s="325"/>
      <c r="G1335" s="25"/>
    </row>
    <row r="1336" spans="2:7">
      <c r="B1336" s="40"/>
      <c r="C1336" s="318"/>
      <c r="D1336" s="323"/>
      <c r="E1336" s="324"/>
      <c r="F1336" s="325"/>
      <c r="G1336" s="25"/>
    </row>
    <row r="1337" spans="2:7">
      <c r="B1337" s="40"/>
      <c r="C1337" s="318"/>
      <c r="D1337" s="323"/>
      <c r="E1337" s="324"/>
      <c r="F1337" s="325"/>
      <c r="G1337" s="25"/>
    </row>
    <row r="1338" spans="2:7">
      <c r="B1338" s="40"/>
      <c r="C1338" s="318"/>
      <c r="D1338" s="323"/>
      <c r="E1338" s="324"/>
      <c r="F1338" s="325"/>
      <c r="G1338" s="25"/>
    </row>
    <row r="1339" spans="2:7">
      <c r="B1339" s="40"/>
      <c r="C1339" s="318"/>
      <c r="D1339" s="323"/>
      <c r="E1339" s="324"/>
      <c r="F1339" s="325"/>
      <c r="G1339" s="25"/>
    </row>
    <row r="1340" spans="2:7">
      <c r="B1340" s="40"/>
      <c r="C1340" s="318"/>
      <c r="D1340" s="323"/>
      <c r="E1340" s="324"/>
      <c r="F1340" s="325"/>
      <c r="G1340" s="25"/>
    </row>
    <row r="1341" spans="2:7">
      <c r="B1341" s="40"/>
      <c r="C1341" s="318"/>
      <c r="D1341" s="323"/>
      <c r="E1341" s="324"/>
      <c r="F1341" s="325"/>
      <c r="G1341" s="25"/>
    </row>
    <row r="1342" spans="2:7">
      <c r="B1342" s="40"/>
      <c r="C1342" s="318"/>
      <c r="D1342" s="323"/>
      <c r="E1342" s="324"/>
      <c r="F1342" s="325"/>
      <c r="G1342" s="25"/>
    </row>
    <row r="1343" spans="2:7">
      <c r="B1343" s="40"/>
      <c r="C1343" s="318"/>
      <c r="D1343" s="323"/>
      <c r="E1343" s="324"/>
      <c r="F1343" s="325"/>
      <c r="G1343" s="25"/>
    </row>
    <row r="1344" spans="2:7">
      <c r="B1344" s="40"/>
      <c r="C1344" s="318"/>
      <c r="D1344" s="323"/>
      <c r="E1344" s="324"/>
      <c r="F1344" s="325"/>
      <c r="G1344" s="25"/>
    </row>
    <row r="1345" spans="2:7">
      <c r="B1345" s="40"/>
      <c r="C1345" s="318"/>
      <c r="D1345" s="323"/>
      <c r="E1345" s="324"/>
      <c r="F1345" s="325"/>
      <c r="G1345" s="25"/>
    </row>
    <row r="1346" spans="2:7">
      <c r="B1346" s="40"/>
      <c r="C1346" s="318"/>
      <c r="D1346" s="323"/>
      <c r="E1346" s="324"/>
      <c r="F1346" s="325"/>
      <c r="G1346" s="25"/>
    </row>
    <row r="1347" spans="2:7">
      <c r="B1347" s="40"/>
      <c r="C1347" s="318"/>
      <c r="D1347" s="323"/>
      <c r="E1347" s="324"/>
      <c r="F1347" s="325"/>
      <c r="G1347" s="25"/>
    </row>
    <row r="1348" spans="2:7">
      <c r="B1348" s="40"/>
      <c r="C1348" s="318"/>
      <c r="D1348" s="323"/>
      <c r="E1348" s="324"/>
      <c r="F1348" s="325"/>
      <c r="G1348" s="25"/>
    </row>
    <row r="1349" spans="2:7">
      <c r="B1349" s="40"/>
      <c r="C1349" s="318"/>
      <c r="D1349" s="323"/>
      <c r="E1349" s="324"/>
      <c r="F1349" s="325"/>
      <c r="G1349" s="25"/>
    </row>
    <row r="1350" spans="2:7">
      <c r="B1350" s="40"/>
      <c r="C1350" s="318"/>
      <c r="D1350" s="323"/>
      <c r="E1350" s="324"/>
      <c r="F1350" s="325"/>
      <c r="G1350" s="25"/>
    </row>
    <row r="1351" spans="2:7">
      <c r="B1351" s="40"/>
      <c r="C1351" s="318"/>
      <c r="D1351" s="323"/>
      <c r="E1351" s="324"/>
      <c r="F1351" s="325"/>
      <c r="G1351" s="25"/>
    </row>
    <row r="1352" spans="2:7">
      <c r="B1352" s="40"/>
      <c r="C1352" s="318"/>
      <c r="D1352" s="323"/>
      <c r="E1352" s="324"/>
      <c r="F1352" s="325"/>
      <c r="G1352" s="25"/>
    </row>
    <row r="1353" spans="2:7">
      <c r="B1353" s="40"/>
      <c r="C1353" s="318"/>
      <c r="D1353" s="323"/>
      <c r="E1353" s="324"/>
      <c r="F1353" s="325"/>
      <c r="G1353" s="25"/>
    </row>
    <row r="1354" spans="2:7">
      <c r="B1354" s="40"/>
      <c r="C1354" s="318"/>
      <c r="D1354" s="323"/>
      <c r="E1354" s="324"/>
      <c r="F1354" s="325"/>
      <c r="G1354" s="25"/>
    </row>
    <row r="1355" spans="2:7">
      <c r="B1355" s="40"/>
      <c r="C1355" s="318"/>
      <c r="D1355" s="323"/>
      <c r="E1355" s="324"/>
      <c r="F1355" s="325"/>
      <c r="G1355" s="25"/>
    </row>
    <row r="1356" spans="2:7">
      <c r="B1356" s="40"/>
      <c r="C1356" s="318"/>
      <c r="D1356" s="323"/>
      <c r="E1356" s="324"/>
      <c r="F1356" s="325"/>
      <c r="G1356" s="25"/>
    </row>
    <row r="1357" spans="2:7">
      <c r="B1357" s="40"/>
      <c r="C1357" s="318"/>
      <c r="D1357" s="323"/>
      <c r="E1357" s="324"/>
      <c r="F1357" s="325"/>
      <c r="G1357" s="25"/>
    </row>
    <row r="1358" spans="2:7">
      <c r="B1358" s="40"/>
      <c r="C1358" s="318"/>
      <c r="D1358" s="323"/>
      <c r="E1358" s="324"/>
      <c r="F1358" s="325"/>
      <c r="G1358" s="25"/>
    </row>
    <row r="1359" spans="2:7">
      <c r="B1359" s="40"/>
      <c r="C1359" s="318"/>
      <c r="D1359" s="323"/>
      <c r="E1359" s="324"/>
      <c r="F1359" s="325"/>
      <c r="G1359" s="25"/>
    </row>
    <row r="1360" spans="2:7">
      <c r="B1360" s="40"/>
      <c r="C1360" s="318"/>
      <c r="D1360" s="323"/>
      <c r="E1360" s="324"/>
      <c r="F1360" s="325"/>
      <c r="G1360" s="25"/>
    </row>
    <row r="1361" spans="2:7">
      <c r="B1361" s="40"/>
      <c r="C1361" s="318"/>
      <c r="D1361" s="323"/>
      <c r="E1361" s="324"/>
      <c r="F1361" s="325"/>
      <c r="G1361" s="25"/>
    </row>
    <row r="1362" spans="2:7">
      <c r="B1362" s="40"/>
      <c r="C1362" s="318"/>
      <c r="D1362" s="323"/>
      <c r="E1362" s="324"/>
      <c r="F1362" s="325"/>
      <c r="G1362" s="25"/>
    </row>
    <row r="1363" spans="2:7">
      <c r="B1363" s="40"/>
      <c r="C1363" s="318"/>
      <c r="D1363" s="323"/>
      <c r="E1363" s="324"/>
      <c r="F1363" s="325"/>
      <c r="G1363" s="25"/>
    </row>
    <row r="1364" spans="2:7">
      <c r="B1364" s="40"/>
      <c r="C1364" s="318"/>
      <c r="D1364" s="323"/>
      <c r="E1364" s="324"/>
      <c r="F1364" s="325"/>
      <c r="G1364" s="25"/>
    </row>
    <row r="1365" spans="2:7">
      <c r="B1365" s="40"/>
      <c r="C1365" s="318"/>
      <c r="D1365" s="323"/>
      <c r="E1365" s="324"/>
      <c r="F1365" s="325"/>
      <c r="G1365" s="25"/>
    </row>
    <row r="1366" spans="2:7">
      <c r="B1366" s="40"/>
      <c r="C1366" s="318"/>
      <c r="D1366" s="323"/>
      <c r="E1366" s="324"/>
      <c r="F1366" s="325"/>
      <c r="G1366" s="25"/>
    </row>
    <row r="1367" spans="2:7">
      <c r="B1367" s="40"/>
      <c r="C1367" s="318"/>
      <c r="D1367" s="323"/>
      <c r="E1367" s="324"/>
      <c r="F1367" s="325"/>
      <c r="G1367" s="25"/>
    </row>
    <row r="1368" spans="2:7">
      <c r="B1368" s="40"/>
      <c r="C1368" s="318"/>
      <c r="D1368" s="323"/>
      <c r="E1368" s="324"/>
      <c r="F1368" s="325"/>
      <c r="G1368" s="25"/>
    </row>
    <row r="1369" spans="2:7">
      <c r="B1369" s="40"/>
      <c r="C1369" s="318"/>
      <c r="D1369" s="323"/>
      <c r="E1369" s="324"/>
      <c r="F1369" s="325"/>
      <c r="G1369" s="25"/>
    </row>
    <row r="1370" spans="2:7">
      <c r="B1370" s="40"/>
      <c r="C1370" s="318"/>
      <c r="D1370" s="323"/>
      <c r="E1370" s="324"/>
      <c r="F1370" s="325"/>
      <c r="G1370" s="25"/>
    </row>
    <row r="1371" spans="2:7">
      <c r="B1371" s="40"/>
      <c r="C1371" s="318"/>
      <c r="D1371" s="323"/>
      <c r="E1371" s="324"/>
      <c r="F1371" s="325"/>
      <c r="G1371" s="25"/>
    </row>
    <row r="1372" spans="2:7">
      <c r="B1372" s="40"/>
      <c r="C1372" s="318"/>
      <c r="D1372" s="323"/>
      <c r="E1372" s="324"/>
      <c r="F1372" s="325"/>
      <c r="G1372" s="25"/>
    </row>
    <row r="1373" spans="2:7">
      <c r="B1373" s="40"/>
      <c r="C1373" s="318"/>
      <c r="D1373" s="323"/>
      <c r="E1373" s="324"/>
      <c r="F1373" s="325"/>
      <c r="G1373" s="25"/>
    </row>
    <row r="1374" spans="2:7">
      <c r="B1374" s="40"/>
      <c r="C1374" s="318"/>
      <c r="D1374" s="323"/>
      <c r="E1374" s="324"/>
      <c r="F1374" s="325"/>
      <c r="G1374" s="25"/>
    </row>
    <row r="1375" spans="2:7">
      <c r="B1375" s="40"/>
      <c r="C1375" s="318"/>
      <c r="D1375" s="323"/>
      <c r="E1375" s="324"/>
      <c r="F1375" s="325"/>
      <c r="G1375" s="25"/>
    </row>
    <row r="1376" spans="2:7">
      <c r="B1376" s="40"/>
      <c r="C1376" s="318"/>
      <c r="D1376" s="323"/>
      <c r="E1376" s="324"/>
      <c r="F1376" s="325"/>
      <c r="G1376" s="25"/>
    </row>
    <row r="1377" spans="2:7">
      <c r="B1377" s="40"/>
      <c r="C1377" s="318"/>
      <c r="D1377" s="323"/>
      <c r="E1377" s="324"/>
      <c r="F1377" s="325"/>
      <c r="G1377" s="25"/>
    </row>
    <row r="1378" spans="2:7">
      <c r="B1378" s="40"/>
      <c r="C1378" s="318"/>
      <c r="D1378" s="323"/>
      <c r="E1378" s="324"/>
      <c r="F1378" s="325"/>
      <c r="G1378" s="25"/>
    </row>
    <row r="1379" spans="2:7">
      <c r="B1379" s="40"/>
      <c r="C1379" s="318"/>
      <c r="D1379" s="323"/>
      <c r="E1379" s="324"/>
      <c r="F1379" s="325"/>
      <c r="G1379" s="25"/>
    </row>
    <row r="1380" spans="2:7">
      <c r="B1380" s="40"/>
      <c r="C1380" s="318"/>
      <c r="D1380" s="323"/>
      <c r="E1380" s="324"/>
      <c r="F1380" s="325"/>
      <c r="G1380" s="25"/>
    </row>
    <row r="1381" spans="2:7">
      <c r="B1381" s="40"/>
      <c r="C1381" s="318"/>
      <c r="D1381" s="323"/>
      <c r="E1381" s="324"/>
      <c r="F1381" s="325"/>
      <c r="G1381" s="25"/>
    </row>
    <row r="1382" spans="2:7">
      <c r="B1382" s="40"/>
      <c r="C1382" s="318"/>
      <c r="D1382" s="323"/>
      <c r="E1382" s="324"/>
      <c r="F1382" s="325"/>
      <c r="G1382" s="25"/>
    </row>
    <row r="1383" spans="2:7">
      <c r="B1383" s="40"/>
      <c r="C1383" s="318"/>
      <c r="D1383" s="323"/>
      <c r="E1383" s="324"/>
      <c r="F1383" s="325"/>
      <c r="G1383" s="25"/>
    </row>
    <row r="1384" spans="2:7">
      <c r="B1384" s="40"/>
      <c r="C1384" s="318"/>
      <c r="D1384" s="323"/>
      <c r="E1384" s="324"/>
      <c r="F1384" s="325"/>
      <c r="G1384" s="25"/>
    </row>
    <row r="1385" spans="2:7">
      <c r="B1385" s="40"/>
      <c r="C1385" s="318"/>
      <c r="D1385" s="323"/>
      <c r="E1385" s="324"/>
      <c r="F1385" s="325"/>
      <c r="G1385" s="25"/>
    </row>
    <row r="1386" spans="2:7">
      <c r="B1386" s="40"/>
      <c r="C1386" s="318"/>
      <c r="D1386" s="323"/>
      <c r="E1386" s="324"/>
      <c r="F1386" s="325"/>
      <c r="G1386" s="25"/>
    </row>
    <row r="1387" spans="2:7">
      <c r="B1387" s="40"/>
      <c r="C1387" s="318"/>
      <c r="D1387" s="323"/>
      <c r="E1387" s="324"/>
      <c r="F1387" s="325"/>
      <c r="G1387" s="25"/>
    </row>
    <row r="1388" spans="2:7">
      <c r="B1388" s="40"/>
      <c r="C1388" s="318"/>
      <c r="D1388" s="323"/>
      <c r="E1388" s="324"/>
      <c r="F1388" s="325"/>
      <c r="G1388" s="25"/>
    </row>
    <row r="1389" spans="2:7">
      <c r="B1389" s="40"/>
      <c r="C1389" s="318"/>
      <c r="D1389" s="323"/>
      <c r="E1389" s="324"/>
      <c r="F1389" s="325"/>
      <c r="G1389" s="25"/>
    </row>
    <row r="1390" spans="2:7">
      <c r="B1390" s="40"/>
      <c r="C1390" s="318"/>
      <c r="D1390" s="323"/>
      <c r="E1390" s="324"/>
      <c r="F1390" s="325"/>
      <c r="G1390" s="25"/>
    </row>
    <row r="1391" spans="2:7">
      <c r="B1391" s="40"/>
      <c r="C1391" s="318"/>
      <c r="D1391" s="323"/>
      <c r="E1391" s="324"/>
      <c r="F1391" s="325"/>
      <c r="G1391" s="25"/>
    </row>
    <row r="1392" spans="2:7">
      <c r="B1392" s="40"/>
      <c r="C1392" s="318"/>
      <c r="D1392" s="323"/>
      <c r="E1392" s="324"/>
      <c r="F1392" s="325"/>
      <c r="G1392" s="25"/>
    </row>
    <row r="1393" spans="2:7">
      <c r="B1393" s="40"/>
      <c r="C1393" s="318"/>
      <c r="D1393" s="323"/>
      <c r="E1393" s="324"/>
      <c r="F1393" s="325"/>
      <c r="G1393" s="25"/>
    </row>
    <row r="1394" spans="2:7">
      <c r="B1394" s="40"/>
      <c r="C1394" s="318"/>
      <c r="D1394" s="323"/>
      <c r="E1394" s="324"/>
      <c r="F1394" s="325"/>
      <c r="G1394" s="25"/>
    </row>
    <row r="1395" spans="2:7">
      <c r="B1395" s="40"/>
      <c r="C1395" s="318"/>
      <c r="D1395" s="323"/>
      <c r="E1395" s="324"/>
      <c r="F1395" s="325"/>
      <c r="G1395" s="25"/>
    </row>
    <row r="1396" spans="2:7">
      <c r="B1396" s="40"/>
      <c r="C1396" s="318"/>
      <c r="D1396" s="323"/>
      <c r="E1396" s="324"/>
      <c r="F1396" s="325"/>
      <c r="G1396" s="25"/>
    </row>
    <row r="1397" spans="2:7">
      <c r="B1397" s="40"/>
      <c r="C1397" s="318"/>
      <c r="D1397" s="323"/>
      <c r="E1397" s="324"/>
      <c r="F1397" s="325"/>
      <c r="G1397" s="25"/>
    </row>
    <row r="1398" spans="2:7">
      <c r="B1398" s="40"/>
      <c r="C1398" s="318"/>
      <c r="D1398" s="323"/>
      <c r="E1398" s="324"/>
      <c r="F1398" s="325"/>
      <c r="G1398" s="25"/>
    </row>
    <row r="1399" spans="2:7">
      <c r="B1399" s="40"/>
      <c r="C1399" s="318"/>
      <c r="D1399" s="323"/>
      <c r="E1399" s="324"/>
      <c r="F1399" s="325"/>
      <c r="G1399" s="25"/>
    </row>
    <row r="1400" spans="2:7">
      <c r="B1400" s="40"/>
      <c r="C1400" s="318"/>
      <c r="D1400" s="323"/>
      <c r="E1400" s="324"/>
      <c r="F1400" s="325"/>
      <c r="G1400" s="25"/>
    </row>
    <row r="1401" spans="2:7">
      <c r="B1401" s="40"/>
      <c r="C1401" s="318"/>
      <c r="D1401" s="323"/>
      <c r="E1401" s="324"/>
      <c r="F1401" s="325"/>
      <c r="G1401" s="25"/>
    </row>
    <row r="1402" spans="2:7">
      <c r="B1402" s="40"/>
      <c r="C1402" s="318"/>
      <c r="D1402" s="323"/>
      <c r="E1402" s="324"/>
      <c r="F1402" s="325"/>
      <c r="G1402" s="25"/>
    </row>
    <row r="1403" spans="2:7">
      <c r="B1403" s="40"/>
      <c r="C1403" s="318"/>
      <c r="D1403" s="323"/>
      <c r="E1403" s="324"/>
      <c r="F1403" s="325"/>
      <c r="G1403" s="25"/>
    </row>
    <row r="1404" spans="2:7">
      <c r="B1404" s="40"/>
      <c r="C1404" s="318"/>
      <c r="D1404" s="323"/>
      <c r="E1404" s="324"/>
      <c r="F1404" s="325"/>
      <c r="G1404" s="25"/>
    </row>
    <row r="1405" spans="2:7">
      <c r="B1405" s="40"/>
      <c r="C1405" s="318"/>
      <c r="D1405" s="323"/>
      <c r="E1405" s="324"/>
      <c r="F1405" s="325"/>
      <c r="G1405" s="25"/>
    </row>
    <row r="1406" spans="2:7">
      <c r="B1406" s="40"/>
      <c r="C1406" s="318"/>
      <c r="D1406" s="323"/>
      <c r="E1406" s="324"/>
      <c r="F1406" s="325"/>
      <c r="G1406" s="25"/>
    </row>
    <row r="1407" spans="2:7">
      <c r="B1407" s="40"/>
      <c r="C1407" s="318"/>
      <c r="D1407" s="323"/>
      <c r="E1407" s="324"/>
      <c r="F1407" s="325"/>
      <c r="G1407" s="25"/>
    </row>
    <row r="1408" spans="2:7">
      <c r="B1408" s="40"/>
      <c r="C1408" s="318"/>
      <c r="D1408" s="323"/>
      <c r="E1408" s="324"/>
      <c r="F1408" s="325"/>
      <c r="G1408" s="25"/>
    </row>
    <row r="1409" spans="2:7">
      <c r="B1409" s="40"/>
      <c r="C1409" s="318"/>
      <c r="D1409" s="323"/>
      <c r="E1409" s="324"/>
      <c r="F1409" s="325"/>
      <c r="G1409" s="25"/>
    </row>
    <row r="1410" spans="2:7">
      <c r="B1410" s="40"/>
      <c r="C1410" s="318"/>
      <c r="D1410" s="323"/>
      <c r="E1410" s="324"/>
      <c r="F1410" s="325"/>
      <c r="G1410" s="25"/>
    </row>
    <row r="1411" spans="2:7">
      <c r="B1411" s="40"/>
      <c r="C1411" s="318"/>
      <c r="D1411" s="323"/>
      <c r="E1411" s="324"/>
      <c r="F1411" s="325"/>
      <c r="G1411" s="25"/>
    </row>
    <row r="1412" spans="2:7">
      <c r="B1412" s="40"/>
      <c r="C1412" s="318"/>
      <c r="D1412" s="323"/>
      <c r="E1412" s="324"/>
      <c r="F1412" s="325"/>
      <c r="G1412" s="25"/>
    </row>
    <row r="1413" spans="2:7">
      <c r="B1413" s="40"/>
      <c r="C1413" s="318"/>
      <c r="D1413" s="323"/>
      <c r="E1413" s="324"/>
      <c r="F1413" s="325"/>
      <c r="G1413" s="25"/>
    </row>
    <row r="1414" spans="2:7">
      <c r="B1414" s="40"/>
      <c r="C1414" s="318"/>
      <c r="D1414" s="323"/>
      <c r="E1414" s="324"/>
      <c r="F1414" s="325"/>
      <c r="G1414" s="25"/>
    </row>
    <row r="1415" spans="2:7">
      <c r="B1415" s="40"/>
      <c r="C1415" s="318"/>
      <c r="D1415" s="323"/>
      <c r="E1415" s="324"/>
      <c r="F1415" s="325"/>
      <c r="G1415" s="25"/>
    </row>
    <row r="1416" spans="2:7">
      <c r="B1416" s="40"/>
      <c r="C1416" s="318"/>
      <c r="D1416" s="323"/>
      <c r="E1416" s="324"/>
      <c r="F1416" s="325"/>
      <c r="G1416" s="25"/>
    </row>
    <row r="1417" spans="2:7">
      <c r="B1417" s="40"/>
      <c r="C1417" s="318"/>
      <c r="D1417" s="323"/>
      <c r="E1417" s="324"/>
      <c r="F1417" s="325"/>
      <c r="G1417" s="25"/>
    </row>
    <row r="1418" spans="2:7">
      <c r="B1418" s="40"/>
      <c r="C1418" s="318"/>
      <c r="D1418" s="323"/>
      <c r="E1418" s="324"/>
      <c r="F1418" s="325"/>
      <c r="G1418" s="25"/>
    </row>
    <row r="1419" spans="2:7">
      <c r="B1419" s="40"/>
      <c r="C1419" s="318"/>
      <c r="D1419" s="323"/>
      <c r="E1419" s="324"/>
      <c r="F1419" s="325"/>
      <c r="G1419" s="25"/>
    </row>
    <row r="1420" spans="2:7">
      <c r="B1420" s="40"/>
      <c r="C1420" s="318"/>
      <c r="D1420" s="323"/>
      <c r="E1420" s="324"/>
      <c r="F1420" s="325"/>
      <c r="G1420" s="25"/>
    </row>
    <row r="1421" spans="2:7">
      <c r="B1421" s="40"/>
      <c r="C1421" s="318"/>
      <c r="D1421" s="323"/>
      <c r="E1421" s="324"/>
      <c r="F1421" s="325"/>
      <c r="G1421" s="25"/>
    </row>
    <row r="1422" spans="2:7">
      <c r="B1422" s="40"/>
      <c r="C1422" s="318"/>
      <c r="D1422" s="323"/>
      <c r="E1422" s="324"/>
      <c r="F1422" s="325"/>
      <c r="G1422" s="25"/>
    </row>
    <row r="1423" spans="2:7">
      <c r="B1423" s="40"/>
      <c r="C1423" s="318"/>
      <c r="D1423" s="323"/>
      <c r="E1423" s="324"/>
      <c r="F1423" s="325"/>
      <c r="G1423" s="25"/>
    </row>
    <row r="1424" spans="2:7">
      <c r="B1424" s="40"/>
      <c r="C1424" s="318"/>
      <c r="D1424" s="323"/>
      <c r="E1424" s="324"/>
      <c r="F1424" s="325"/>
      <c r="G1424" s="25"/>
    </row>
    <row r="1425" spans="2:7">
      <c r="B1425" s="40"/>
      <c r="C1425" s="318"/>
      <c r="D1425" s="323"/>
      <c r="E1425" s="324"/>
      <c r="F1425" s="325"/>
      <c r="G1425" s="25"/>
    </row>
    <row r="1426" spans="2:7">
      <c r="B1426" s="40"/>
      <c r="C1426" s="318"/>
      <c r="D1426" s="323"/>
      <c r="E1426" s="324"/>
      <c r="F1426" s="325"/>
      <c r="G1426" s="25"/>
    </row>
    <row r="1427" spans="2:7">
      <c r="B1427" s="40"/>
      <c r="C1427" s="318"/>
      <c r="D1427" s="323"/>
      <c r="E1427" s="324"/>
      <c r="F1427" s="325"/>
      <c r="G1427" s="25"/>
    </row>
    <row r="1428" spans="2:7">
      <c r="B1428" s="40"/>
      <c r="C1428" s="318"/>
      <c r="D1428" s="323"/>
      <c r="E1428" s="324"/>
      <c r="F1428" s="325"/>
      <c r="G1428" s="25"/>
    </row>
    <row r="1429" spans="2:7">
      <c r="B1429" s="40"/>
      <c r="C1429" s="318"/>
      <c r="D1429" s="323"/>
      <c r="E1429" s="324"/>
      <c r="F1429" s="325"/>
      <c r="G1429" s="25"/>
    </row>
    <row r="1430" spans="2:7">
      <c r="B1430" s="40"/>
      <c r="C1430" s="318"/>
      <c r="D1430" s="323"/>
      <c r="E1430" s="324"/>
      <c r="F1430" s="325"/>
      <c r="G1430" s="25"/>
    </row>
    <row r="1431" spans="2:7">
      <c r="B1431" s="40"/>
      <c r="C1431" s="318"/>
      <c r="D1431" s="323"/>
      <c r="E1431" s="324"/>
      <c r="F1431" s="325"/>
      <c r="G1431" s="25"/>
    </row>
    <row r="1432" spans="2:7">
      <c r="B1432" s="40"/>
      <c r="C1432" s="318"/>
      <c r="D1432" s="323"/>
      <c r="E1432" s="324"/>
      <c r="F1432" s="325"/>
      <c r="G1432" s="25"/>
    </row>
    <row r="1433" spans="2:7">
      <c r="B1433" s="40"/>
      <c r="C1433" s="318"/>
      <c r="D1433" s="323"/>
      <c r="E1433" s="324"/>
      <c r="F1433" s="325"/>
      <c r="G1433" s="25"/>
    </row>
    <row r="1434" spans="2:7">
      <c r="B1434" s="40"/>
      <c r="C1434" s="318"/>
      <c r="D1434" s="323"/>
      <c r="E1434" s="324"/>
      <c r="F1434" s="325"/>
      <c r="G1434" s="25"/>
    </row>
    <row r="1435" spans="2:7">
      <c r="B1435" s="40"/>
      <c r="C1435" s="318"/>
      <c r="D1435" s="323"/>
      <c r="E1435" s="324"/>
      <c r="F1435" s="325"/>
      <c r="G1435" s="25"/>
    </row>
    <row r="1436" spans="2:7">
      <c r="B1436" s="40"/>
      <c r="C1436" s="318"/>
      <c r="D1436" s="323"/>
      <c r="E1436" s="324"/>
      <c r="F1436" s="325"/>
      <c r="G1436" s="25"/>
    </row>
    <row r="1437" spans="2:7">
      <c r="B1437" s="40"/>
      <c r="C1437" s="318"/>
      <c r="D1437" s="323"/>
      <c r="E1437" s="324"/>
      <c r="F1437" s="325"/>
      <c r="G1437" s="25"/>
    </row>
    <row r="1438" spans="2:7">
      <c r="B1438" s="40"/>
      <c r="C1438" s="318"/>
      <c r="D1438" s="323"/>
      <c r="E1438" s="324"/>
      <c r="F1438" s="325"/>
      <c r="G1438" s="25"/>
    </row>
    <row r="1439" spans="2:7">
      <c r="B1439" s="40"/>
      <c r="C1439" s="318"/>
      <c r="D1439" s="323"/>
      <c r="E1439" s="324"/>
      <c r="F1439" s="325"/>
      <c r="G1439" s="25"/>
    </row>
    <row r="1440" spans="2:7">
      <c r="B1440" s="40"/>
      <c r="C1440" s="318"/>
      <c r="D1440" s="323"/>
      <c r="E1440" s="324"/>
      <c r="F1440" s="325"/>
      <c r="G1440" s="25"/>
    </row>
    <row r="1441" spans="2:7">
      <c r="B1441" s="40"/>
      <c r="C1441" s="318"/>
      <c r="D1441" s="323"/>
      <c r="E1441" s="324"/>
      <c r="F1441" s="325"/>
      <c r="G1441" s="25"/>
    </row>
    <row r="1442" spans="2:7">
      <c r="B1442" s="40"/>
      <c r="C1442" s="318"/>
      <c r="D1442" s="323"/>
      <c r="E1442" s="324"/>
      <c r="F1442" s="325"/>
      <c r="G1442" s="25"/>
    </row>
    <row r="1443" spans="2:7">
      <c r="B1443" s="40"/>
      <c r="C1443" s="318"/>
      <c r="D1443" s="323"/>
      <c r="E1443" s="324"/>
      <c r="F1443" s="325"/>
      <c r="G1443" s="25"/>
    </row>
    <row r="1444" spans="2:7">
      <c r="B1444" s="40"/>
      <c r="C1444" s="318"/>
      <c r="D1444" s="323"/>
      <c r="E1444" s="324"/>
      <c r="F1444" s="325"/>
      <c r="G1444" s="25"/>
    </row>
    <row r="1445" spans="2:7">
      <c r="B1445" s="40"/>
      <c r="C1445" s="318"/>
      <c r="D1445" s="323"/>
      <c r="E1445" s="324"/>
      <c r="F1445" s="325"/>
      <c r="G1445" s="25"/>
    </row>
    <row r="1446" spans="2:7">
      <c r="B1446" s="40"/>
      <c r="C1446" s="318"/>
      <c r="D1446" s="323"/>
      <c r="E1446" s="324"/>
      <c r="F1446" s="325"/>
      <c r="G1446" s="25"/>
    </row>
    <row r="1447" spans="2:7">
      <c r="B1447" s="40"/>
      <c r="C1447" s="318"/>
      <c r="D1447" s="323"/>
      <c r="E1447" s="324"/>
      <c r="F1447" s="325"/>
      <c r="G1447" s="25"/>
    </row>
    <row r="1448" spans="2:7">
      <c r="B1448" s="40"/>
      <c r="C1448" s="318"/>
      <c r="D1448" s="323"/>
      <c r="E1448" s="324"/>
      <c r="F1448" s="325"/>
      <c r="G1448" s="25"/>
    </row>
    <row r="1449" spans="2:7">
      <c r="B1449" s="40"/>
      <c r="C1449" s="318"/>
      <c r="D1449" s="323"/>
      <c r="E1449" s="324"/>
      <c r="F1449" s="325"/>
      <c r="G1449" s="25"/>
    </row>
    <row r="1450" spans="2:7">
      <c r="B1450" s="40"/>
      <c r="C1450" s="318"/>
      <c r="D1450" s="323"/>
      <c r="E1450" s="324"/>
      <c r="F1450" s="325"/>
      <c r="G1450" s="25"/>
    </row>
    <row r="1451" spans="2:7">
      <c r="B1451" s="40"/>
      <c r="C1451" s="318"/>
      <c r="D1451" s="323"/>
      <c r="E1451" s="324"/>
      <c r="F1451" s="325"/>
      <c r="G1451" s="25"/>
    </row>
    <row r="1452" spans="2:7">
      <c r="B1452" s="40"/>
      <c r="C1452" s="318"/>
      <c r="D1452" s="323"/>
      <c r="E1452" s="324"/>
      <c r="F1452" s="325"/>
      <c r="G1452" s="25"/>
    </row>
    <row r="1453" spans="2:7">
      <c r="B1453" s="40"/>
      <c r="C1453" s="318"/>
      <c r="D1453" s="323"/>
      <c r="E1453" s="324"/>
      <c r="F1453" s="325"/>
      <c r="G1453" s="25"/>
    </row>
    <row r="1454" spans="2:7">
      <c r="B1454" s="40"/>
      <c r="C1454" s="318"/>
      <c r="D1454" s="323"/>
      <c r="E1454" s="324"/>
      <c r="F1454" s="325"/>
      <c r="G1454" s="25"/>
    </row>
    <row r="1455" spans="2:7">
      <c r="B1455" s="40"/>
      <c r="C1455" s="318"/>
      <c r="D1455" s="323"/>
      <c r="E1455" s="324"/>
      <c r="F1455" s="325"/>
      <c r="G1455" s="25"/>
    </row>
    <row r="1456" spans="2:7">
      <c r="B1456" s="40"/>
      <c r="C1456" s="318"/>
      <c r="D1456" s="323"/>
      <c r="E1456" s="324"/>
      <c r="F1456" s="325"/>
      <c r="G1456" s="25"/>
    </row>
    <row r="1457" spans="2:7">
      <c r="B1457" s="40"/>
      <c r="C1457" s="318"/>
      <c r="D1457" s="323"/>
      <c r="E1457" s="324"/>
      <c r="F1457" s="325"/>
      <c r="G1457" s="25"/>
    </row>
    <row r="1458" spans="2:7">
      <c r="B1458" s="40"/>
      <c r="C1458" s="318"/>
      <c r="D1458" s="323"/>
      <c r="E1458" s="324"/>
      <c r="F1458" s="325"/>
      <c r="G1458" s="25"/>
    </row>
    <row r="1459" spans="2:7">
      <c r="B1459" s="40"/>
      <c r="C1459" s="318"/>
      <c r="D1459" s="323"/>
      <c r="E1459" s="324"/>
      <c r="F1459" s="325"/>
      <c r="G1459" s="25"/>
    </row>
    <row r="1460" spans="2:7">
      <c r="B1460" s="40"/>
      <c r="C1460" s="318"/>
      <c r="D1460" s="323"/>
      <c r="E1460" s="324"/>
      <c r="F1460" s="325"/>
      <c r="G1460" s="25"/>
    </row>
    <row r="1461" spans="2:7">
      <c r="B1461" s="40"/>
      <c r="C1461" s="318"/>
      <c r="D1461" s="323"/>
      <c r="E1461" s="324"/>
      <c r="F1461" s="325"/>
      <c r="G1461" s="25"/>
    </row>
    <row r="1462" spans="2:7">
      <c r="B1462" s="40"/>
      <c r="C1462" s="318"/>
      <c r="D1462" s="323"/>
      <c r="E1462" s="324"/>
      <c r="F1462" s="325"/>
      <c r="G1462" s="25"/>
    </row>
    <row r="1463" spans="2:7">
      <c r="B1463" s="40"/>
      <c r="C1463" s="318"/>
      <c r="D1463" s="323"/>
      <c r="E1463" s="324"/>
      <c r="F1463" s="325"/>
      <c r="G1463" s="25"/>
    </row>
    <row r="1464" spans="2:7">
      <c r="B1464" s="40"/>
      <c r="C1464" s="318"/>
      <c r="D1464" s="323"/>
      <c r="E1464" s="324"/>
      <c r="F1464" s="325"/>
      <c r="G1464" s="25"/>
    </row>
    <row r="1465" spans="2:7">
      <c r="B1465" s="40"/>
      <c r="C1465" s="318"/>
      <c r="D1465" s="323"/>
      <c r="E1465" s="324"/>
      <c r="F1465" s="325"/>
      <c r="G1465" s="25"/>
    </row>
    <row r="1466" spans="2:7">
      <c r="B1466" s="40"/>
      <c r="C1466" s="318"/>
      <c r="D1466" s="323"/>
      <c r="E1466" s="324"/>
      <c r="F1466" s="325"/>
      <c r="G1466" s="25"/>
    </row>
    <row r="1467" spans="2:7">
      <c r="B1467" s="40"/>
      <c r="C1467" s="318"/>
      <c r="D1467" s="323"/>
      <c r="E1467" s="324"/>
      <c r="F1467" s="325"/>
      <c r="G1467" s="25"/>
    </row>
    <row r="1468" spans="2:7">
      <c r="B1468" s="40"/>
      <c r="C1468" s="318"/>
      <c r="D1468" s="323"/>
      <c r="E1468" s="324"/>
      <c r="F1468" s="325"/>
      <c r="G1468" s="25"/>
    </row>
    <row r="1469" spans="2:7">
      <c r="B1469" s="40"/>
      <c r="C1469" s="318"/>
      <c r="D1469" s="323"/>
      <c r="E1469" s="324"/>
      <c r="F1469" s="325"/>
      <c r="G1469" s="25"/>
    </row>
    <row r="1470" spans="2:7">
      <c r="B1470" s="40"/>
      <c r="C1470" s="318"/>
      <c r="D1470" s="323"/>
      <c r="E1470" s="324"/>
      <c r="F1470" s="325"/>
      <c r="G1470" s="25"/>
    </row>
    <row r="1471" spans="2:7">
      <c r="B1471" s="40"/>
      <c r="C1471" s="318"/>
      <c r="D1471" s="323"/>
      <c r="E1471" s="324"/>
      <c r="F1471" s="325"/>
      <c r="G1471" s="25"/>
    </row>
    <row r="1472" spans="2:7">
      <c r="B1472" s="40"/>
      <c r="C1472" s="318"/>
      <c r="D1472" s="323"/>
      <c r="E1472" s="324"/>
      <c r="F1472" s="325"/>
      <c r="G1472" s="25"/>
    </row>
    <row r="1473" spans="2:7">
      <c r="B1473" s="40"/>
      <c r="C1473" s="318"/>
      <c r="D1473" s="323"/>
      <c r="E1473" s="324"/>
      <c r="F1473" s="325"/>
      <c r="G1473" s="25"/>
    </row>
    <row r="1474" spans="2:7">
      <c r="B1474" s="40"/>
      <c r="C1474" s="318"/>
      <c r="D1474" s="323"/>
      <c r="E1474" s="324"/>
      <c r="F1474" s="325"/>
      <c r="G1474" s="25"/>
    </row>
    <row r="1475" spans="2:7">
      <c r="B1475" s="40"/>
      <c r="C1475" s="318"/>
      <c r="D1475" s="323"/>
      <c r="E1475" s="324"/>
      <c r="F1475" s="325"/>
      <c r="G1475" s="25"/>
    </row>
    <row r="1476" spans="2:7">
      <c r="B1476" s="40"/>
      <c r="C1476" s="318"/>
      <c r="D1476" s="323"/>
      <c r="E1476" s="324"/>
      <c r="F1476" s="325"/>
      <c r="G1476" s="25"/>
    </row>
    <row r="1477" spans="2:7">
      <c r="B1477" s="40"/>
      <c r="C1477" s="318"/>
      <c r="D1477" s="323"/>
      <c r="E1477" s="324"/>
      <c r="F1477" s="325"/>
      <c r="G1477" s="25"/>
    </row>
    <row r="1478" spans="2:7">
      <c r="B1478" s="40"/>
      <c r="C1478" s="318"/>
      <c r="D1478" s="323"/>
      <c r="E1478" s="324"/>
      <c r="F1478" s="325"/>
      <c r="G1478" s="25"/>
    </row>
    <row r="1479" spans="2:7">
      <c r="B1479" s="40"/>
      <c r="C1479" s="318"/>
      <c r="D1479" s="323"/>
      <c r="E1479" s="324"/>
      <c r="F1479" s="325"/>
      <c r="G1479" s="25"/>
    </row>
    <row r="1480" spans="2:7">
      <c r="B1480" s="40"/>
      <c r="C1480" s="318"/>
      <c r="D1480" s="323"/>
      <c r="E1480" s="324"/>
      <c r="F1480" s="325"/>
      <c r="G1480" s="25"/>
    </row>
    <row r="1481" spans="2:7">
      <c r="B1481" s="40"/>
      <c r="C1481" s="318"/>
      <c r="D1481" s="323"/>
      <c r="E1481" s="324"/>
      <c r="F1481" s="325"/>
      <c r="G1481" s="25"/>
    </row>
    <row r="1482" spans="2:7">
      <c r="B1482" s="40"/>
      <c r="C1482" s="318"/>
      <c r="D1482" s="323"/>
      <c r="E1482" s="324"/>
      <c r="F1482" s="325"/>
      <c r="G1482" s="25"/>
    </row>
    <row r="1483" spans="2:7">
      <c r="B1483" s="40"/>
      <c r="C1483" s="318"/>
      <c r="D1483" s="323"/>
      <c r="E1483" s="324"/>
      <c r="F1483" s="325"/>
      <c r="G1483" s="25"/>
    </row>
    <row r="1484" spans="2:7">
      <c r="B1484" s="40"/>
      <c r="C1484" s="318"/>
      <c r="D1484" s="323"/>
      <c r="E1484" s="324"/>
      <c r="F1484" s="325"/>
      <c r="G1484" s="25"/>
    </row>
    <row r="1485" spans="2:7">
      <c r="B1485" s="40"/>
      <c r="C1485" s="318"/>
      <c r="D1485" s="323"/>
      <c r="E1485" s="324"/>
      <c r="F1485" s="325"/>
      <c r="G1485" s="25"/>
    </row>
    <row r="1486" spans="2:7">
      <c r="B1486" s="40"/>
      <c r="C1486" s="318"/>
      <c r="D1486" s="323"/>
      <c r="E1486" s="324"/>
      <c r="F1486" s="325"/>
      <c r="G1486" s="25"/>
    </row>
    <row r="1487" spans="2:7">
      <c r="B1487" s="40"/>
      <c r="C1487" s="318"/>
      <c r="D1487" s="323"/>
      <c r="E1487" s="324"/>
      <c r="F1487" s="325"/>
      <c r="G1487" s="25"/>
    </row>
    <row r="1488" spans="2:7">
      <c r="B1488" s="40"/>
      <c r="C1488" s="318"/>
      <c r="D1488" s="323"/>
      <c r="E1488" s="324"/>
      <c r="F1488" s="325"/>
      <c r="G1488" s="25"/>
    </row>
    <row r="1489" spans="2:7">
      <c r="B1489" s="40"/>
      <c r="C1489" s="318"/>
      <c r="D1489" s="323"/>
      <c r="E1489" s="324"/>
      <c r="F1489" s="325"/>
      <c r="G1489" s="25"/>
    </row>
    <row r="1490" spans="2:7">
      <c r="B1490" s="40"/>
      <c r="C1490" s="318"/>
      <c r="D1490" s="323"/>
      <c r="E1490" s="324"/>
      <c r="F1490" s="325"/>
      <c r="G1490" s="25"/>
    </row>
    <row r="1491" spans="2:7">
      <c r="B1491" s="40"/>
      <c r="C1491" s="318"/>
      <c r="D1491" s="323"/>
      <c r="E1491" s="324"/>
      <c r="F1491" s="325"/>
      <c r="G1491" s="25"/>
    </row>
    <row r="1492" spans="2:7">
      <c r="B1492" s="40"/>
      <c r="C1492" s="318"/>
      <c r="D1492" s="323"/>
      <c r="E1492" s="324"/>
      <c r="F1492" s="325"/>
      <c r="G1492" s="25"/>
    </row>
    <row r="1493" spans="2:7">
      <c r="B1493" s="40"/>
      <c r="C1493" s="318"/>
      <c r="D1493" s="323"/>
      <c r="E1493" s="324"/>
      <c r="F1493" s="325"/>
      <c r="G1493" s="25"/>
    </row>
    <row r="1494" spans="2:7">
      <c r="B1494" s="40"/>
      <c r="C1494" s="318"/>
      <c r="D1494" s="323"/>
      <c r="E1494" s="324"/>
      <c r="F1494" s="325"/>
      <c r="G1494" s="25"/>
    </row>
    <row r="1495" spans="2:7">
      <c r="B1495" s="40"/>
      <c r="C1495" s="318"/>
      <c r="D1495" s="323"/>
      <c r="E1495" s="324"/>
      <c r="F1495" s="325"/>
      <c r="G1495" s="25"/>
    </row>
    <row r="1496" spans="2:7">
      <c r="B1496" s="40"/>
      <c r="C1496" s="318"/>
      <c r="D1496" s="323"/>
      <c r="E1496" s="324"/>
      <c r="F1496" s="325"/>
      <c r="G1496" s="25"/>
    </row>
    <row r="1497" spans="2:7">
      <c r="B1497" s="40"/>
      <c r="C1497" s="318"/>
      <c r="D1497" s="323"/>
      <c r="E1497" s="324"/>
      <c r="F1497" s="325"/>
      <c r="G1497" s="25"/>
    </row>
    <row r="1498" spans="2:7">
      <c r="B1498" s="40"/>
      <c r="C1498" s="318"/>
      <c r="D1498" s="323"/>
      <c r="E1498" s="324"/>
      <c r="F1498" s="325"/>
      <c r="G1498" s="25"/>
    </row>
    <row r="1499" spans="2:7">
      <c r="B1499" s="40"/>
      <c r="C1499" s="318"/>
      <c r="D1499" s="323"/>
      <c r="E1499" s="324"/>
      <c r="F1499" s="325"/>
      <c r="G1499" s="25"/>
    </row>
    <row r="1500" spans="2:7">
      <c r="B1500" s="40"/>
      <c r="C1500" s="318"/>
      <c r="D1500" s="323"/>
      <c r="E1500" s="324"/>
      <c r="F1500" s="325"/>
      <c r="G1500" s="25"/>
    </row>
    <row r="1501" spans="2:7">
      <c r="B1501" s="40"/>
      <c r="C1501" s="318"/>
      <c r="D1501" s="323"/>
      <c r="E1501" s="324"/>
      <c r="F1501" s="325"/>
      <c r="G1501" s="25"/>
    </row>
    <row r="1502" spans="2:7">
      <c r="B1502" s="40"/>
      <c r="C1502" s="318"/>
      <c r="D1502" s="323"/>
      <c r="E1502" s="324"/>
      <c r="F1502" s="325"/>
      <c r="G1502" s="25"/>
    </row>
    <row r="1503" spans="2:7">
      <c r="B1503" s="40"/>
      <c r="C1503" s="318"/>
      <c r="D1503" s="323"/>
      <c r="E1503" s="324"/>
      <c r="F1503" s="325"/>
      <c r="G1503" s="25"/>
    </row>
    <row r="1504" spans="2:7">
      <c r="B1504" s="40"/>
      <c r="C1504" s="318"/>
      <c r="D1504" s="323"/>
      <c r="E1504" s="324"/>
      <c r="F1504" s="325"/>
      <c r="G1504" s="25"/>
    </row>
    <row r="1505" spans="2:7">
      <c r="B1505" s="40"/>
      <c r="C1505" s="318"/>
      <c r="D1505" s="323"/>
      <c r="E1505" s="324"/>
      <c r="F1505" s="325"/>
      <c r="G1505" s="25"/>
    </row>
    <row r="1506" spans="2:7">
      <c r="B1506" s="40"/>
      <c r="C1506" s="318"/>
      <c r="D1506" s="323"/>
      <c r="E1506" s="324"/>
      <c r="F1506" s="325"/>
      <c r="G1506" s="25"/>
    </row>
    <row r="1507" spans="2:7">
      <c r="B1507" s="40"/>
      <c r="C1507" s="318"/>
      <c r="D1507" s="323"/>
      <c r="E1507" s="324"/>
      <c r="F1507" s="325"/>
      <c r="G1507" s="25"/>
    </row>
    <row r="1508" spans="2:7">
      <c r="B1508" s="40"/>
      <c r="C1508" s="318"/>
      <c r="D1508" s="323"/>
      <c r="E1508" s="324"/>
      <c r="F1508" s="325"/>
      <c r="G1508" s="25"/>
    </row>
    <row r="1509" spans="2:7">
      <c r="B1509" s="40"/>
      <c r="C1509" s="318"/>
      <c r="D1509" s="323"/>
      <c r="E1509" s="324"/>
      <c r="F1509" s="325"/>
      <c r="G1509" s="25"/>
    </row>
    <row r="1510" spans="2:7">
      <c r="B1510" s="40"/>
      <c r="C1510" s="318"/>
      <c r="D1510" s="323"/>
      <c r="E1510" s="324"/>
      <c r="F1510" s="325"/>
      <c r="G1510" s="25"/>
    </row>
    <row r="1511" spans="2:7">
      <c r="B1511" s="40"/>
      <c r="C1511" s="318"/>
      <c r="D1511" s="323"/>
      <c r="E1511" s="324"/>
      <c r="F1511" s="325"/>
      <c r="G1511" s="25"/>
    </row>
    <row r="1512" spans="2:7">
      <c r="B1512" s="40"/>
      <c r="C1512" s="318"/>
      <c r="D1512" s="323"/>
      <c r="E1512" s="324"/>
      <c r="F1512" s="325"/>
      <c r="G1512" s="25"/>
    </row>
    <row r="1513" spans="2:7">
      <c r="B1513" s="40"/>
      <c r="C1513" s="318"/>
      <c r="D1513" s="323"/>
      <c r="E1513" s="324"/>
      <c r="F1513" s="325"/>
      <c r="G1513" s="25"/>
    </row>
    <row r="1514" spans="2:7">
      <c r="B1514" s="40"/>
      <c r="C1514" s="318"/>
      <c r="D1514" s="323"/>
      <c r="E1514" s="324"/>
      <c r="F1514" s="325"/>
      <c r="G1514" s="25"/>
    </row>
    <row r="1515" spans="2:7">
      <c r="B1515" s="40"/>
      <c r="C1515" s="318"/>
      <c r="D1515" s="323"/>
      <c r="E1515" s="324"/>
      <c r="F1515" s="325"/>
      <c r="G1515" s="25"/>
    </row>
    <row r="1516" spans="2:7">
      <c r="B1516" s="40"/>
      <c r="C1516" s="318"/>
      <c r="D1516" s="323"/>
      <c r="E1516" s="324"/>
      <c r="F1516" s="325"/>
      <c r="G1516" s="25"/>
    </row>
    <row r="1517" spans="2:7">
      <c r="B1517" s="40"/>
      <c r="C1517" s="318"/>
      <c r="D1517" s="323"/>
      <c r="E1517" s="324"/>
      <c r="F1517" s="325"/>
      <c r="G1517" s="25"/>
    </row>
    <row r="1518" spans="2:7">
      <c r="B1518" s="40"/>
      <c r="C1518" s="318"/>
      <c r="D1518" s="323"/>
      <c r="E1518" s="324"/>
      <c r="F1518" s="325"/>
      <c r="G1518" s="25"/>
    </row>
    <row r="1519" spans="2:7">
      <c r="B1519" s="40"/>
      <c r="C1519" s="318"/>
      <c r="D1519" s="323"/>
      <c r="E1519" s="324"/>
      <c r="F1519" s="325"/>
      <c r="G1519" s="25"/>
    </row>
    <row r="1520" spans="2:7">
      <c r="B1520" s="40"/>
      <c r="C1520" s="318"/>
      <c r="D1520" s="323"/>
      <c r="E1520" s="324"/>
      <c r="F1520" s="325"/>
      <c r="G1520" s="25"/>
    </row>
    <row r="1521" spans="2:7">
      <c r="B1521" s="40"/>
      <c r="C1521" s="318"/>
      <c r="D1521" s="323"/>
      <c r="E1521" s="324"/>
      <c r="F1521" s="325"/>
      <c r="G1521" s="25"/>
    </row>
    <row r="1522" spans="2:7">
      <c r="B1522" s="40"/>
      <c r="C1522" s="318"/>
      <c r="D1522" s="323"/>
      <c r="E1522" s="324"/>
      <c r="F1522" s="325"/>
      <c r="G1522" s="25"/>
    </row>
    <row r="1523" spans="2:7">
      <c r="B1523" s="40"/>
      <c r="C1523" s="318"/>
      <c r="D1523" s="323"/>
      <c r="E1523" s="324"/>
      <c r="F1523" s="325"/>
      <c r="G1523" s="25"/>
    </row>
    <row r="1524" spans="2:7">
      <c r="B1524" s="40"/>
      <c r="C1524" s="318"/>
      <c r="D1524" s="323"/>
      <c r="E1524" s="324"/>
      <c r="F1524" s="325"/>
      <c r="G1524" s="25"/>
    </row>
    <row r="1525" spans="2:7">
      <c r="B1525" s="40"/>
      <c r="C1525" s="318"/>
      <c r="D1525" s="323"/>
      <c r="E1525" s="324"/>
      <c r="F1525" s="325"/>
      <c r="G1525" s="25"/>
    </row>
    <row r="1526" spans="2:7">
      <c r="B1526" s="40"/>
      <c r="C1526" s="318"/>
      <c r="D1526" s="323"/>
      <c r="E1526" s="324"/>
      <c r="F1526" s="325"/>
      <c r="G1526" s="25"/>
    </row>
    <row r="1527" spans="2:7">
      <c r="B1527" s="40"/>
      <c r="C1527" s="318"/>
      <c r="D1527" s="323"/>
      <c r="E1527" s="324"/>
      <c r="F1527" s="325"/>
      <c r="G1527" s="25"/>
    </row>
    <row r="1528" spans="2:7">
      <c r="B1528" s="40"/>
      <c r="C1528" s="318"/>
      <c r="D1528" s="323"/>
      <c r="E1528" s="324"/>
      <c r="F1528" s="325"/>
      <c r="G1528" s="25"/>
    </row>
    <row r="1529" spans="2:7">
      <c r="B1529" s="40"/>
      <c r="C1529" s="318"/>
      <c r="D1529" s="323"/>
      <c r="E1529" s="324"/>
      <c r="F1529" s="325"/>
      <c r="G1529" s="25"/>
    </row>
    <row r="1530" spans="2:7">
      <c r="B1530" s="40"/>
      <c r="C1530" s="318"/>
      <c r="D1530" s="323"/>
      <c r="E1530" s="324"/>
      <c r="F1530" s="325"/>
      <c r="G1530" s="25"/>
    </row>
    <row r="1531" spans="2:7">
      <c r="B1531" s="40"/>
      <c r="C1531" s="318"/>
      <c r="D1531" s="323"/>
      <c r="E1531" s="324"/>
      <c r="F1531" s="325"/>
      <c r="G1531" s="25"/>
    </row>
    <row r="1532" spans="2:7">
      <c r="B1532" s="40"/>
      <c r="C1532" s="318"/>
      <c r="D1532" s="323"/>
      <c r="E1532" s="324"/>
      <c r="F1532" s="325"/>
      <c r="G1532" s="25"/>
    </row>
    <row r="1533" spans="2:7">
      <c r="B1533" s="40"/>
      <c r="C1533" s="318"/>
      <c r="D1533" s="323"/>
      <c r="E1533" s="324"/>
      <c r="F1533" s="325"/>
      <c r="G1533" s="25"/>
    </row>
    <row r="1534" spans="2:7">
      <c r="B1534" s="40"/>
      <c r="C1534" s="318"/>
      <c r="D1534" s="323"/>
      <c r="E1534" s="324"/>
      <c r="F1534" s="325"/>
      <c r="G1534" s="25"/>
    </row>
    <row r="1535" spans="2:7">
      <c r="B1535" s="40"/>
      <c r="C1535" s="318"/>
      <c r="D1535" s="323"/>
      <c r="E1535" s="324"/>
      <c r="F1535" s="325"/>
      <c r="G1535" s="25"/>
    </row>
    <row r="1536" spans="2:7">
      <c r="B1536" s="40"/>
      <c r="C1536" s="318"/>
      <c r="D1536" s="323"/>
      <c r="E1536" s="324"/>
      <c r="F1536" s="325"/>
      <c r="G1536" s="25"/>
    </row>
    <row r="1537" spans="2:7">
      <c r="B1537" s="40"/>
      <c r="C1537" s="318"/>
      <c r="D1537" s="323"/>
      <c r="E1537" s="324"/>
      <c r="F1537" s="325"/>
      <c r="G1537" s="25"/>
    </row>
    <row r="1538" spans="2:7">
      <c r="B1538" s="40"/>
      <c r="C1538" s="318"/>
      <c r="D1538" s="323"/>
      <c r="E1538" s="324"/>
      <c r="F1538" s="325"/>
      <c r="G1538" s="25"/>
    </row>
    <row r="1539" spans="2:7">
      <c r="B1539" s="40"/>
      <c r="C1539" s="318"/>
      <c r="D1539" s="323"/>
      <c r="E1539" s="324"/>
      <c r="F1539" s="325"/>
      <c r="G1539" s="25"/>
    </row>
    <row r="1540" spans="2:7">
      <c r="B1540" s="40"/>
      <c r="C1540" s="318"/>
      <c r="D1540" s="323"/>
      <c r="E1540" s="324"/>
      <c r="F1540" s="325"/>
      <c r="G1540" s="25"/>
    </row>
    <row r="1541" spans="2:7">
      <c r="B1541" s="40"/>
      <c r="C1541" s="318"/>
      <c r="D1541" s="323"/>
      <c r="E1541" s="324"/>
      <c r="F1541" s="325"/>
      <c r="G1541" s="25"/>
    </row>
    <row r="1542" spans="2:7">
      <c r="B1542" s="40"/>
      <c r="C1542" s="318"/>
      <c r="D1542" s="323"/>
      <c r="E1542" s="324"/>
      <c r="F1542" s="325"/>
      <c r="G1542" s="25"/>
    </row>
    <row r="1543" spans="2:7">
      <c r="B1543" s="40"/>
      <c r="C1543" s="318"/>
      <c r="D1543" s="323"/>
      <c r="E1543" s="324"/>
      <c r="F1543" s="325"/>
      <c r="G1543" s="25"/>
    </row>
    <row r="1544" spans="2:7">
      <c r="B1544" s="40"/>
      <c r="C1544" s="318"/>
      <c r="D1544" s="323"/>
      <c r="E1544" s="324"/>
      <c r="F1544" s="325"/>
      <c r="G1544" s="25"/>
    </row>
    <row r="1545" spans="2:7">
      <c r="B1545" s="40"/>
      <c r="C1545" s="318"/>
      <c r="D1545" s="323"/>
      <c r="E1545" s="324"/>
      <c r="F1545" s="325"/>
      <c r="G1545" s="25"/>
    </row>
    <row r="1546" spans="2:7">
      <c r="B1546" s="40"/>
      <c r="C1546" s="318"/>
      <c r="D1546" s="323"/>
      <c r="E1546" s="324"/>
      <c r="F1546" s="325"/>
      <c r="G1546" s="25"/>
    </row>
    <row r="1547" spans="2:7">
      <c r="B1547" s="40"/>
      <c r="C1547" s="318"/>
      <c r="D1547" s="323"/>
      <c r="E1547" s="324"/>
      <c r="F1547" s="325"/>
      <c r="G1547" s="25"/>
    </row>
    <row r="1548" spans="2:7">
      <c r="B1548" s="40"/>
      <c r="C1548" s="318"/>
      <c r="D1548" s="323"/>
      <c r="E1548" s="324"/>
      <c r="F1548" s="325"/>
      <c r="G1548" s="25"/>
    </row>
    <row r="1549" spans="2:7">
      <c r="B1549" s="40"/>
      <c r="C1549" s="318"/>
      <c r="D1549" s="323"/>
      <c r="E1549" s="324"/>
      <c r="F1549" s="325"/>
      <c r="G1549" s="25"/>
    </row>
    <row r="1550" spans="2:7">
      <c r="B1550" s="40"/>
      <c r="C1550" s="318"/>
      <c r="D1550" s="323"/>
      <c r="E1550" s="324"/>
      <c r="F1550" s="325"/>
      <c r="G1550" s="25"/>
    </row>
    <row r="1551" spans="2:7">
      <c r="B1551" s="40"/>
      <c r="C1551" s="318"/>
      <c r="D1551" s="323"/>
      <c r="E1551" s="324"/>
      <c r="F1551" s="325"/>
      <c r="G1551" s="25"/>
    </row>
    <row r="1552" spans="2:7">
      <c r="B1552" s="40"/>
      <c r="C1552" s="318"/>
      <c r="D1552" s="323"/>
      <c r="E1552" s="324"/>
      <c r="F1552" s="325"/>
      <c r="G1552" s="25"/>
    </row>
    <row r="1553" spans="2:7">
      <c r="B1553" s="40"/>
      <c r="C1553" s="318"/>
      <c r="D1553" s="323"/>
      <c r="E1553" s="324"/>
      <c r="F1553" s="325"/>
      <c r="G1553" s="25"/>
    </row>
    <row r="1554" spans="2:7">
      <c r="B1554" s="40"/>
      <c r="C1554" s="318"/>
      <c r="D1554" s="323"/>
      <c r="E1554" s="324"/>
      <c r="F1554" s="325"/>
      <c r="G1554" s="25"/>
    </row>
    <row r="1555" spans="2:7">
      <c r="B1555" s="40"/>
      <c r="C1555" s="318"/>
      <c r="D1555" s="323"/>
      <c r="E1555" s="324"/>
      <c r="F1555" s="325"/>
      <c r="G1555" s="25"/>
    </row>
    <row r="1556" spans="2:7">
      <c r="B1556" s="40"/>
      <c r="C1556" s="318"/>
      <c r="D1556" s="323"/>
      <c r="E1556" s="324"/>
      <c r="F1556" s="325"/>
      <c r="G1556" s="25"/>
    </row>
    <row r="1557" spans="2:7">
      <c r="B1557" s="40"/>
      <c r="C1557" s="318"/>
      <c r="D1557" s="323"/>
      <c r="E1557" s="324"/>
      <c r="F1557" s="325"/>
      <c r="G1557" s="25"/>
    </row>
    <row r="1558" spans="2:7">
      <c r="B1558" s="40"/>
      <c r="C1558" s="318"/>
      <c r="D1558" s="323"/>
      <c r="E1558" s="324"/>
      <c r="F1558" s="325"/>
      <c r="G1558" s="25"/>
    </row>
    <row r="1559" spans="2:7">
      <c r="B1559" s="40"/>
      <c r="C1559" s="318"/>
      <c r="D1559" s="323"/>
      <c r="E1559" s="324"/>
      <c r="F1559" s="325"/>
      <c r="G1559" s="25"/>
    </row>
    <row r="1560" spans="2:7">
      <c r="B1560" s="40"/>
      <c r="C1560" s="318"/>
      <c r="D1560" s="323"/>
      <c r="E1560" s="324"/>
      <c r="F1560" s="325"/>
      <c r="G1560" s="25"/>
    </row>
    <row r="1561" spans="2:7">
      <c r="B1561" s="40"/>
      <c r="C1561" s="318"/>
      <c r="D1561" s="323"/>
      <c r="E1561" s="324"/>
      <c r="F1561" s="325"/>
      <c r="G1561" s="25"/>
    </row>
    <row r="1562" spans="2:7">
      <c r="B1562" s="40"/>
      <c r="C1562" s="318"/>
      <c r="D1562" s="323"/>
      <c r="E1562" s="324"/>
      <c r="F1562" s="325"/>
      <c r="G1562" s="25"/>
    </row>
    <row r="1563" spans="2:7">
      <c r="B1563" s="40"/>
      <c r="C1563" s="318"/>
      <c r="D1563" s="323"/>
      <c r="E1563" s="324"/>
      <c r="F1563" s="325"/>
      <c r="G1563" s="25"/>
    </row>
    <row r="1564" spans="2:7">
      <c r="B1564" s="40"/>
      <c r="C1564" s="318"/>
      <c r="D1564" s="323"/>
      <c r="E1564" s="324"/>
      <c r="F1564" s="325"/>
      <c r="G1564" s="25"/>
    </row>
    <row r="1565" spans="2:7">
      <c r="B1565" s="40"/>
      <c r="C1565" s="318"/>
      <c r="D1565" s="323"/>
      <c r="E1565" s="324"/>
      <c r="F1565" s="325"/>
      <c r="G1565" s="25"/>
    </row>
    <row r="1566" spans="2:7">
      <c r="B1566" s="40"/>
      <c r="C1566" s="318"/>
      <c r="D1566" s="323"/>
      <c r="E1566" s="324"/>
      <c r="F1566" s="325"/>
      <c r="G1566" s="25"/>
    </row>
    <row r="1567" spans="2:7">
      <c r="B1567" s="40"/>
      <c r="C1567" s="318"/>
      <c r="D1567" s="323"/>
      <c r="E1567" s="324"/>
      <c r="F1567" s="325"/>
      <c r="G1567" s="25"/>
    </row>
    <row r="1568" spans="2:7">
      <c r="B1568" s="40"/>
      <c r="C1568" s="318"/>
      <c r="D1568" s="323"/>
      <c r="E1568" s="324"/>
      <c r="F1568" s="325"/>
      <c r="G1568" s="25"/>
    </row>
    <row r="1569" spans="2:7">
      <c r="B1569" s="40"/>
      <c r="C1569" s="318"/>
      <c r="D1569" s="323"/>
      <c r="E1569" s="324"/>
      <c r="F1569" s="325"/>
      <c r="G1569" s="25"/>
    </row>
    <row r="1570" spans="2:7">
      <c r="B1570" s="40"/>
      <c r="C1570" s="318"/>
      <c r="D1570" s="323"/>
      <c r="E1570" s="324"/>
      <c r="F1570" s="325"/>
      <c r="G1570" s="25"/>
    </row>
    <row r="1571" spans="2:7">
      <c r="B1571" s="40"/>
      <c r="C1571" s="318"/>
      <c r="D1571" s="323"/>
      <c r="E1571" s="324"/>
      <c r="F1571" s="325"/>
      <c r="G1571" s="25"/>
    </row>
    <row r="1572" spans="2:7">
      <c r="B1572" s="40"/>
      <c r="C1572" s="318"/>
      <c r="D1572" s="323"/>
      <c r="E1572" s="324"/>
      <c r="F1572" s="325"/>
      <c r="G1572" s="25"/>
    </row>
    <row r="1573" spans="2:7">
      <c r="B1573" s="40"/>
      <c r="C1573" s="318"/>
      <c r="D1573" s="323"/>
      <c r="E1573" s="324"/>
      <c r="F1573" s="325"/>
      <c r="G1573" s="25"/>
    </row>
    <row r="1574" spans="2:7">
      <c r="B1574" s="40"/>
      <c r="C1574" s="318"/>
      <c r="D1574" s="323"/>
      <c r="E1574" s="324"/>
      <c r="F1574" s="325"/>
      <c r="G1574" s="25"/>
    </row>
    <row r="1575" spans="2:7">
      <c r="B1575" s="40"/>
      <c r="C1575" s="318"/>
      <c r="D1575" s="323"/>
      <c r="E1575" s="324"/>
      <c r="F1575" s="325"/>
      <c r="G1575" s="25"/>
    </row>
    <row r="1576" spans="2:7">
      <c r="B1576" s="40"/>
      <c r="C1576" s="318"/>
      <c r="D1576" s="323"/>
      <c r="E1576" s="324"/>
      <c r="F1576" s="325"/>
      <c r="G1576" s="25"/>
    </row>
    <row r="1577" spans="2:7">
      <c r="B1577" s="40"/>
      <c r="C1577" s="318"/>
      <c r="D1577" s="323"/>
      <c r="E1577" s="324"/>
      <c r="F1577" s="325"/>
      <c r="G1577" s="25"/>
    </row>
    <row r="1578" spans="2:7">
      <c r="B1578" s="40"/>
      <c r="C1578" s="318"/>
      <c r="D1578" s="323"/>
      <c r="E1578" s="324"/>
      <c r="F1578" s="325"/>
      <c r="G1578" s="25"/>
    </row>
    <row r="1579" spans="2:7">
      <c r="B1579" s="40"/>
      <c r="C1579" s="318"/>
      <c r="D1579" s="323"/>
      <c r="E1579" s="324"/>
      <c r="F1579" s="325"/>
      <c r="G1579" s="25"/>
    </row>
    <row r="1580" spans="2:7">
      <c r="B1580" s="40"/>
      <c r="C1580" s="318"/>
      <c r="D1580" s="323"/>
      <c r="E1580" s="324"/>
      <c r="F1580" s="325"/>
      <c r="G1580" s="25"/>
    </row>
    <row r="1581" spans="2:7">
      <c r="B1581" s="40"/>
      <c r="C1581" s="318"/>
      <c r="D1581" s="323"/>
      <c r="E1581" s="324"/>
      <c r="F1581" s="325"/>
      <c r="G1581" s="25"/>
    </row>
    <row r="1582" spans="2:7">
      <c r="B1582" s="40"/>
      <c r="C1582" s="318"/>
      <c r="D1582" s="323"/>
      <c r="E1582" s="324"/>
      <c r="F1582" s="325"/>
      <c r="G1582" s="25"/>
    </row>
    <row r="1583" spans="2:7">
      <c r="B1583" s="40"/>
      <c r="C1583" s="318"/>
      <c r="D1583" s="323"/>
      <c r="E1583" s="324"/>
      <c r="F1583" s="325"/>
      <c r="G1583" s="25"/>
    </row>
    <row r="1584" spans="2:7">
      <c r="B1584" s="40"/>
      <c r="C1584" s="318"/>
      <c r="D1584" s="323"/>
      <c r="E1584" s="324"/>
      <c r="F1584" s="325"/>
      <c r="G1584" s="25"/>
    </row>
    <row r="1585" spans="2:7">
      <c r="B1585" s="40"/>
      <c r="C1585" s="318"/>
      <c r="D1585" s="323"/>
      <c r="E1585" s="324"/>
      <c r="F1585" s="325"/>
      <c r="G1585" s="25"/>
    </row>
    <row r="1586" spans="2:7">
      <c r="B1586" s="40"/>
      <c r="C1586" s="318"/>
      <c r="D1586" s="323"/>
      <c r="E1586" s="324"/>
      <c r="F1586" s="325"/>
      <c r="G1586" s="25"/>
    </row>
    <row r="1587" spans="2:7">
      <c r="B1587" s="40"/>
      <c r="C1587" s="318"/>
      <c r="D1587" s="323"/>
      <c r="E1587" s="324"/>
      <c r="F1587" s="325"/>
      <c r="G1587" s="25"/>
    </row>
    <row r="1588" spans="2:7">
      <c r="B1588" s="40"/>
      <c r="C1588" s="318"/>
      <c r="D1588" s="323"/>
      <c r="E1588" s="324"/>
      <c r="F1588" s="325"/>
      <c r="G1588" s="25"/>
    </row>
    <row r="1589" spans="2:7">
      <c r="B1589" s="40"/>
      <c r="C1589" s="318"/>
      <c r="D1589" s="323"/>
      <c r="E1589" s="324"/>
      <c r="F1589" s="325"/>
      <c r="G1589" s="25"/>
    </row>
    <row r="1590" spans="2:7">
      <c r="B1590" s="40"/>
      <c r="C1590" s="318"/>
      <c r="D1590" s="323"/>
      <c r="E1590" s="324"/>
      <c r="F1590" s="325"/>
      <c r="G1590" s="25"/>
    </row>
    <row r="1591" spans="2:7">
      <c r="B1591" s="40"/>
      <c r="C1591" s="318"/>
      <c r="D1591" s="323"/>
      <c r="E1591" s="324"/>
      <c r="F1591" s="325"/>
      <c r="G1591" s="25"/>
    </row>
    <row r="1592" spans="2:7">
      <c r="B1592" s="40"/>
      <c r="C1592" s="318"/>
      <c r="D1592" s="323"/>
      <c r="E1592" s="324"/>
      <c r="F1592" s="325"/>
      <c r="G1592" s="25"/>
    </row>
    <row r="1593" spans="2:7">
      <c r="B1593" s="40"/>
      <c r="C1593" s="318"/>
      <c r="D1593" s="323"/>
      <c r="E1593" s="324"/>
      <c r="F1593" s="325"/>
      <c r="G1593" s="25"/>
    </row>
    <row r="1594" spans="2:7">
      <c r="B1594" s="40"/>
      <c r="C1594" s="318"/>
      <c r="D1594" s="323"/>
      <c r="E1594" s="324"/>
      <c r="F1594" s="325"/>
      <c r="G1594" s="25"/>
    </row>
    <row r="1595" spans="2:7">
      <c r="B1595" s="40"/>
      <c r="C1595" s="318"/>
      <c r="D1595" s="323"/>
      <c r="E1595" s="324"/>
      <c r="F1595" s="325"/>
      <c r="G1595" s="25"/>
    </row>
    <row r="1596" spans="2:7">
      <c r="B1596" s="40"/>
      <c r="C1596" s="318"/>
      <c r="D1596" s="323"/>
      <c r="E1596" s="324"/>
      <c r="F1596" s="325"/>
      <c r="G1596" s="25"/>
    </row>
    <row r="1597" spans="2:7">
      <c r="B1597" s="40"/>
      <c r="C1597" s="318"/>
      <c r="D1597" s="323"/>
      <c r="E1597" s="324"/>
      <c r="F1597" s="325"/>
      <c r="G1597" s="25"/>
    </row>
    <row r="1598" spans="2:7">
      <c r="B1598" s="40"/>
      <c r="C1598" s="318"/>
      <c r="D1598" s="323"/>
      <c r="E1598" s="324"/>
      <c r="F1598" s="325"/>
      <c r="G1598" s="25"/>
    </row>
    <row r="1599" spans="2:7">
      <c r="B1599" s="40"/>
      <c r="C1599" s="318"/>
      <c r="D1599" s="323"/>
      <c r="E1599" s="324"/>
      <c r="F1599" s="325"/>
      <c r="G1599" s="25"/>
    </row>
    <row r="1600" spans="2:7">
      <c r="B1600" s="40"/>
      <c r="C1600" s="318"/>
      <c r="D1600" s="323"/>
      <c r="E1600" s="324"/>
      <c r="F1600" s="325"/>
      <c r="G1600" s="25"/>
    </row>
    <row r="1601" spans="2:7">
      <c r="B1601" s="40"/>
      <c r="C1601" s="318"/>
      <c r="D1601" s="323"/>
      <c r="E1601" s="324"/>
      <c r="F1601" s="325"/>
      <c r="G1601" s="25"/>
    </row>
    <row r="1602" spans="2:7">
      <c r="B1602" s="40"/>
      <c r="C1602" s="318"/>
      <c r="D1602" s="323"/>
      <c r="E1602" s="324"/>
      <c r="F1602" s="325"/>
      <c r="G1602" s="25"/>
    </row>
    <row r="1603" spans="2:7">
      <c r="B1603" s="40"/>
      <c r="C1603" s="318"/>
      <c r="D1603" s="323"/>
      <c r="E1603" s="324"/>
      <c r="F1603" s="325"/>
      <c r="G1603" s="25"/>
    </row>
    <row r="1604" spans="2:7">
      <c r="B1604" s="40"/>
      <c r="C1604" s="318"/>
      <c r="D1604" s="323"/>
      <c r="E1604" s="324"/>
      <c r="F1604" s="325"/>
      <c r="G1604" s="25"/>
    </row>
    <row r="1605" spans="2:7">
      <c r="B1605" s="40"/>
      <c r="C1605" s="318"/>
      <c r="D1605" s="323"/>
      <c r="E1605" s="324"/>
      <c r="F1605" s="325"/>
      <c r="G1605" s="25"/>
    </row>
    <row r="1606" spans="2:7">
      <c r="B1606" s="40"/>
      <c r="C1606" s="318"/>
      <c r="D1606" s="323"/>
      <c r="E1606" s="324"/>
      <c r="F1606" s="325"/>
      <c r="G1606" s="25"/>
    </row>
    <row r="1607" spans="2:7">
      <c r="B1607" s="40"/>
      <c r="C1607" s="318"/>
      <c r="D1607" s="323"/>
      <c r="E1607" s="324"/>
      <c r="F1607" s="325"/>
      <c r="G1607" s="25"/>
    </row>
    <row r="1608" spans="2:7">
      <c r="B1608" s="40"/>
      <c r="C1608" s="318"/>
      <c r="D1608" s="323"/>
      <c r="E1608" s="324"/>
      <c r="F1608" s="325"/>
      <c r="G1608" s="25"/>
    </row>
    <row r="1609" spans="2:7">
      <c r="B1609" s="40"/>
      <c r="C1609" s="318"/>
      <c r="D1609" s="323"/>
      <c r="E1609" s="324"/>
      <c r="F1609" s="325"/>
      <c r="G1609" s="25"/>
    </row>
    <row r="1610" spans="2:7">
      <c r="B1610" s="40"/>
      <c r="C1610" s="318"/>
      <c r="D1610" s="323"/>
      <c r="E1610" s="324"/>
      <c r="F1610" s="325"/>
      <c r="G1610" s="25"/>
    </row>
    <row r="1611" spans="2:7">
      <c r="B1611" s="40"/>
      <c r="C1611" s="318"/>
      <c r="D1611" s="323"/>
      <c r="E1611" s="324"/>
      <c r="F1611" s="325"/>
      <c r="G1611" s="25"/>
    </row>
    <row r="1612" spans="2:7">
      <c r="B1612" s="40"/>
      <c r="C1612" s="318"/>
      <c r="D1612" s="323"/>
      <c r="E1612" s="324"/>
      <c r="F1612" s="325"/>
      <c r="G1612" s="25"/>
    </row>
    <row r="1613" spans="2:7">
      <c r="B1613" s="40"/>
      <c r="C1613" s="318"/>
      <c r="D1613" s="323"/>
      <c r="E1613" s="324"/>
      <c r="F1613" s="325"/>
      <c r="G1613" s="25"/>
    </row>
    <row r="1614" spans="2:7">
      <c r="B1614" s="40"/>
      <c r="C1614" s="318"/>
      <c r="D1614" s="323"/>
      <c r="E1614" s="324"/>
      <c r="F1614" s="325"/>
      <c r="G1614" s="25"/>
    </row>
    <row r="1615" spans="2:7">
      <c r="B1615" s="40"/>
      <c r="C1615" s="318"/>
      <c r="D1615" s="323"/>
      <c r="E1615" s="324"/>
      <c r="F1615" s="325"/>
      <c r="G1615" s="25"/>
    </row>
    <row r="1616" spans="2:7">
      <c r="B1616" s="40"/>
      <c r="C1616" s="318"/>
      <c r="D1616" s="323"/>
      <c r="E1616" s="324"/>
      <c r="F1616" s="325"/>
      <c r="G1616" s="25"/>
    </row>
    <row r="1617" spans="2:7">
      <c r="B1617" s="40"/>
      <c r="C1617" s="318"/>
      <c r="D1617" s="323"/>
      <c r="E1617" s="324"/>
      <c r="F1617" s="325"/>
      <c r="G1617" s="25"/>
    </row>
    <row r="1618" spans="2:7">
      <c r="B1618" s="40"/>
      <c r="C1618" s="318"/>
      <c r="D1618" s="323"/>
      <c r="E1618" s="324"/>
      <c r="F1618" s="325"/>
      <c r="G1618" s="25"/>
    </row>
    <row r="1619" spans="2:7">
      <c r="B1619" s="40"/>
      <c r="C1619" s="318"/>
      <c r="D1619" s="323"/>
      <c r="E1619" s="324"/>
      <c r="F1619" s="325"/>
      <c r="G1619" s="25"/>
    </row>
    <row r="1620" spans="2:7">
      <c r="B1620" s="40"/>
      <c r="C1620" s="318"/>
      <c r="D1620" s="323"/>
      <c r="E1620" s="324"/>
      <c r="F1620" s="325"/>
      <c r="G1620" s="25"/>
    </row>
    <row r="1621" spans="2:7">
      <c r="B1621" s="40"/>
      <c r="C1621" s="318"/>
      <c r="D1621" s="323"/>
      <c r="E1621" s="324"/>
      <c r="F1621" s="325"/>
      <c r="G1621" s="25"/>
    </row>
    <row r="1622" spans="2:7">
      <c r="B1622" s="40"/>
      <c r="C1622" s="318"/>
      <c r="D1622" s="323"/>
      <c r="E1622" s="324"/>
      <c r="F1622" s="325"/>
      <c r="G1622" s="25"/>
    </row>
    <row r="1623" spans="2:7">
      <c r="B1623" s="40"/>
      <c r="C1623" s="318"/>
      <c r="D1623" s="323"/>
      <c r="E1623" s="324"/>
      <c r="F1623" s="325"/>
      <c r="G1623" s="25"/>
    </row>
    <row r="1624" spans="2:7">
      <c r="B1624" s="40"/>
      <c r="C1624" s="318"/>
      <c r="D1624" s="323"/>
      <c r="E1624" s="324"/>
      <c r="F1624" s="325"/>
      <c r="G1624" s="25"/>
    </row>
    <row r="1625" spans="2:7">
      <c r="B1625" s="40"/>
      <c r="C1625" s="318"/>
      <c r="D1625" s="323"/>
      <c r="E1625" s="324"/>
      <c r="F1625" s="325"/>
      <c r="G1625" s="25"/>
    </row>
    <row r="1626" spans="2:7">
      <c r="B1626" s="40"/>
      <c r="C1626" s="318"/>
      <c r="D1626" s="323"/>
      <c r="E1626" s="324"/>
      <c r="F1626" s="325"/>
      <c r="G1626" s="25"/>
    </row>
    <row r="1627" spans="2:7">
      <c r="B1627" s="40"/>
      <c r="C1627" s="318"/>
      <c r="D1627" s="323"/>
      <c r="E1627" s="324"/>
      <c r="F1627" s="325"/>
      <c r="G1627" s="25"/>
    </row>
    <row r="1628" spans="2:7">
      <c r="B1628" s="40"/>
      <c r="C1628" s="318"/>
      <c r="D1628" s="323"/>
      <c r="E1628" s="324"/>
      <c r="F1628" s="325"/>
      <c r="G1628" s="25"/>
    </row>
    <row r="1629" spans="2:7">
      <c r="B1629" s="40"/>
      <c r="C1629" s="318"/>
      <c r="D1629" s="323"/>
      <c r="E1629" s="324"/>
      <c r="F1629" s="325"/>
      <c r="G1629" s="25"/>
    </row>
    <row r="1630" spans="2:7">
      <c r="B1630" s="40"/>
      <c r="C1630" s="318"/>
      <c r="D1630" s="323"/>
      <c r="E1630" s="324"/>
      <c r="F1630" s="325"/>
      <c r="G1630" s="25"/>
    </row>
    <row r="1631" spans="2:7">
      <c r="B1631" s="40"/>
      <c r="C1631" s="318"/>
      <c r="D1631" s="323"/>
      <c r="E1631" s="324"/>
      <c r="F1631" s="325"/>
      <c r="G1631" s="25"/>
    </row>
    <row r="1632" spans="2:7">
      <c r="B1632" s="40"/>
      <c r="C1632" s="318"/>
      <c r="D1632" s="323"/>
      <c r="E1632" s="324"/>
      <c r="F1632" s="325"/>
      <c r="G1632" s="25"/>
    </row>
    <row r="1633" spans="2:7">
      <c r="B1633" s="40"/>
      <c r="C1633" s="318"/>
      <c r="D1633" s="323"/>
      <c r="E1633" s="324"/>
      <c r="F1633" s="325"/>
      <c r="G1633" s="25"/>
    </row>
    <row r="1634" spans="2:7">
      <c r="B1634" s="40"/>
      <c r="C1634" s="318"/>
      <c r="D1634" s="323"/>
      <c r="E1634" s="324"/>
      <c r="F1634" s="325"/>
      <c r="G1634" s="25"/>
    </row>
    <row r="1635" spans="2:7">
      <c r="B1635" s="40"/>
      <c r="C1635" s="318"/>
      <c r="D1635" s="323"/>
      <c r="E1635" s="324"/>
      <c r="F1635" s="325"/>
      <c r="G1635" s="25"/>
    </row>
    <row r="1636" spans="2:7">
      <c r="B1636" s="40"/>
      <c r="C1636" s="318"/>
      <c r="D1636" s="323"/>
      <c r="E1636" s="324"/>
      <c r="F1636" s="325"/>
      <c r="G1636" s="25"/>
    </row>
    <row r="1637" spans="2:7">
      <c r="B1637" s="40"/>
      <c r="C1637" s="318"/>
      <c r="D1637" s="323"/>
      <c r="E1637" s="324"/>
      <c r="F1637" s="325"/>
      <c r="G1637" s="25"/>
    </row>
    <row r="1638" spans="2:7">
      <c r="B1638" s="40"/>
      <c r="C1638" s="318"/>
      <c r="D1638" s="323"/>
      <c r="E1638" s="324"/>
      <c r="F1638" s="325"/>
      <c r="G1638" s="25"/>
    </row>
    <row r="1639" spans="2:7">
      <c r="B1639" s="40"/>
      <c r="C1639" s="318"/>
      <c r="D1639" s="323"/>
      <c r="E1639" s="324"/>
      <c r="F1639" s="325"/>
      <c r="G1639" s="25"/>
    </row>
    <row r="1640" spans="2:7">
      <c r="B1640" s="40"/>
      <c r="C1640" s="318"/>
      <c r="D1640" s="323"/>
      <c r="E1640" s="324"/>
      <c r="F1640" s="325"/>
      <c r="G1640" s="25"/>
    </row>
    <row r="1641" spans="2:7">
      <c r="B1641" s="40"/>
      <c r="C1641" s="318"/>
      <c r="D1641" s="323"/>
      <c r="E1641" s="324"/>
      <c r="F1641" s="325"/>
      <c r="G1641" s="25"/>
    </row>
    <row r="1642" spans="2:7">
      <c r="B1642" s="40"/>
      <c r="C1642" s="318"/>
      <c r="D1642" s="323"/>
      <c r="E1642" s="324"/>
      <c r="F1642" s="325"/>
      <c r="G1642" s="25"/>
    </row>
    <row r="1643" spans="2:7">
      <c r="B1643" s="40"/>
      <c r="C1643" s="318"/>
      <c r="D1643" s="323"/>
      <c r="E1643" s="324"/>
      <c r="F1643" s="325"/>
      <c r="G1643" s="25"/>
    </row>
    <row r="1644" spans="2:7">
      <c r="B1644" s="40"/>
      <c r="C1644" s="318"/>
      <c r="D1644" s="323"/>
      <c r="E1644" s="324"/>
      <c r="F1644" s="325"/>
      <c r="G1644" s="25"/>
    </row>
    <row r="1645" spans="2:7">
      <c r="B1645" s="40"/>
      <c r="C1645" s="318"/>
      <c r="D1645" s="323"/>
      <c r="E1645" s="324"/>
      <c r="F1645" s="325"/>
      <c r="G1645" s="25"/>
    </row>
    <row r="1646" spans="2:7">
      <c r="B1646" s="40"/>
      <c r="C1646" s="318"/>
      <c r="D1646" s="323"/>
      <c r="E1646" s="324"/>
      <c r="F1646" s="325"/>
      <c r="G1646" s="25"/>
    </row>
    <row r="1647" spans="2:7">
      <c r="B1647" s="40"/>
      <c r="C1647" s="318"/>
      <c r="D1647" s="323"/>
      <c r="E1647" s="324"/>
      <c r="F1647" s="325"/>
      <c r="G1647" s="25"/>
    </row>
    <row r="1648" spans="2:7">
      <c r="B1648" s="40"/>
      <c r="C1648" s="318"/>
      <c r="D1648" s="323"/>
      <c r="E1648" s="324"/>
      <c r="F1648" s="325"/>
      <c r="G1648" s="25"/>
    </row>
    <row r="1649" spans="2:7">
      <c r="B1649" s="40"/>
      <c r="C1649" s="318"/>
      <c r="D1649" s="323"/>
      <c r="E1649" s="324"/>
      <c r="F1649" s="325"/>
      <c r="G1649" s="25"/>
    </row>
    <row r="1650" spans="2:7">
      <c r="B1650" s="40"/>
      <c r="C1650" s="318"/>
      <c r="D1650" s="323"/>
      <c r="E1650" s="324"/>
      <c r="F1650" s="325"/>
      <c r="G1650" s="25"/>
    </row>
    <row r="1651" spans="2:7">
      <c r="B1651" s="40"/>
      <c r="C1651" s="318"/>
      <c r="D1651" s="323"/>
      <c r="E1651" s="324"/>
      <c r="F1651" s="325"/>
      <c r="G1651" s="25"/>
    </row>
    <row r="1652" spans="2:7">
      <c r="B1652" s="40"/>
      <c r="C1652" s="318"/>
      <c r="D1652" s="323"/>
      <c r="E1652" s="324"/>
      <c r="F1652" s="325"/>
      <c r="G1652" s="25"/>
    </row>
    <row r="1653" spans="2:7">
      <c r="B1653" s="40"/>
      <c r="C1653" s="318"/>
      <c r="D1653" s="323"/>
      <c r="E1653" s="324"/>
      <c r="F1653" s="325"/>
      <c r="G1653" s="25"/>
    </row>
    <row r="1654" spans="2:7">
      <c r="B1654" s="40"/>
      <c r="C1654" s="318"/>
      <c r="D1654" s="323"/>
      <c r="E1654" s="324"/>
      <c r="F1654" s="325"/>
      <c r="G1654" s="25"/>
    </row>
    <row r="1655" spans="2:7">
      <c r="B1655" s="40"/>
      <c r="C1655" s="318"/>
      <c r="D1655" s="323"/>
      <c r="E1655" s="324"/>
      <c r="F1655" s="325"/>
      <c r="G1655" s="25"/>
    </row>
    <row r="1656" spans="2:7">
      <c r="B1656" s="40"/>
      <c r="C1656" s="318"/>
      <c r="D1656" s="323"/>
      <c r="E1656" s="324"/>
      <c r="F1656" s="325"/>
      <c r="G1656" s="25"/>
    </row>
    <row r="1657" spans="2:7">
      <c r="B1657" s="40"/>
      <c r="C1657" s="318"/>
      <c r="D1657" s="323"/>
      <c r="E1657" s="324"/>
      <c r="F1657" s="325"/>
      <c r="G1657" s="25"/>
    </row>
    <row r="1658" spans="2:7">
      <c r="B1658" s="40"/>
      <c r="C1658" s="318"/>
      <c r="D1658" s="323"/>
      <c r="E1658" s="324"/>
      <c r="F1658" s="325"/>
      <c r="G1658" s="25"/>
    </row>
    <row r="1659" spans="2:7">
      <c r="B1659" s="40"/>
      <c r="C1659" s="318"/>
      <c r="D1659" s="323"/>
      <c r="E1659" s="324"/>
      <c r="F1659" s="325"/>
      <c r="G1659" s="25"/>
    </row>
    <row r="1660" spans="2:7">
      <c r="B1660" s="40"/>
      <c r="C1660" s="318"/>
      <c r="D1660" s="323"/>
      <c r="E1660" s="324"/>
      <c r="F1660" s="325"/>
      <c r="G1660" s="25"/>
    </row>
    <row r="1661" spans="2:7">
      <c r="B1661" s="40"/>
      <c r="C1661" s="318"/>
      <c r="D1661" s="323"/>
      <c r="E1661" s="324"/>
      <c r="F1661" s="325"/>
      <c r="G1661" s="25"/>
    </row>
    <row r="1662" spans="2:7">
      <c r="B1662" s="40"/>
      <c r="C1662" s="318"/>
      <c r="D1662" s="323"/>
      <c r="E1662" s="324"/>
      <c r="F1662" s="325"/>
      <c r="G1662" s="25"/>
    </row>
    <row r="1663" spans="2:7">
      <c r="B1663" s="40"/>
      <c r="C1663" s="318"/>
      <c r="D1663" s="323"/>
      <c r="E1663" s="324"/>
      <c r="F1663" s="325"/>
      <c r="G1663" s="25"/>
    </row>
    <row r="1664" spans="2:7">
      <c r="B1664" s="40"/>
      <c r="C1664" s="318"/>
      <c r="D1664" s="323"/>
      <c r="E1664" s="324"/>
      <c r="F1664" s="325"/>
      <c r="G1664" s="25"/>
    </row>
    <row r="1665" spans="2:7">
      <c r="B1665" s="40"/>
      <c r="C1665" s="318"/>
      <c r="D1665" s="323"/>
      <c r="E1665" s="324"/>
      <c r="F1665" s="325"/>
      <c r="G1665" s="25"/>
    </row>
    <row r="1666" spans="2:7">
      <c r="B1666" s="40"/>
      <c r="C1666" s="318"/>
      <c r="D1666" s="323"/>
      <c r="E1666" s="324"/>
      <c r="F1666" s="325"/>
      <c r="G1666" s="25"/>
    </row>
    <row r="1667" spans="2:7">
      <c r="B1667" s="40"/>
      <c r="C1667" s="318"/>
      <c r="D1667" s="323"/>
      <c r="E1667" s="324"/>
      <c r="F1667" s="325"/>
      <c r="G1667" s="25"/>
    </row>
    <row r="1668" spans="2:7">
      <c r="B1668" s="40"/>
      <c r="C1668" s="318"/>
      <c r="D1668" s="323"/>
      <c r="E1668" s="324"/>
      <c r="F1668" s="325"/>
      <c r="G1668" s="25"/>
    </row>
    <row r="1669" spans="2:7">
      <c r="B1669" s="40"/>
      <c r="C1669" s="318"/>
      <c r="D1669" s="323"/>
      <c r="E1669" s="324"/>
      <c r="F1669" s="325"/>
      <c r="G1669" s="25"/>
    </row>
    <row r="1670" spans="2:7">
      <c r="B1670" s="40"/>
      <c r="C1670" s="318"/>
      <c r="D1670" s="323"/>
      <c r="E1670" s="324"/>
      <c r="F1670" s="325"/>
      <c r="G1670" s="25"/>
    </row>
    <row r="1671" spans="2:7">
      <c r="B1671" s="40"/>
      <c r="C1671" s="318"/>
      <c r="D1671" s="323"/>
      <c r="E1671" s="324"/>
      <c r="F1671" s="325"/>
      <c r="G1671" s="25"/>
    </row>
    <row r="1672" spans="2:7">
      <c r="B1672" s="40"/>
      <c r="C1672" s="318"/>
      <c r="D1672" s="323"/>
      <c r="E1672" s="324"/>
      <c r="F1672" s="325"/>
      <c r="G1672" s="25"/>
    </row>
    <row r="1673" spans="2:7">
      <c r="B1673" s="40"/>
      <c r="C1673" s="318"/>
      <c r="D1673" s="323"/>
      <c r="E1673" s="324"/>
      <c r="F1673" s="325"/>
      <c r="G1673" s="25"/>
    </row>
    <row r="1674" spans="2:7">
      <c r="B1674" s="40"/>
      <c r="C1674" s="318"/>
      <c r="D1674" s="323"/>
      <c r="E1674" s="324"/>
      <c r="F1674" s="325"/>
      <c r="G1674" s="25"/>
    </row>
    <row r="1675" spans="2:7">
      <c r="B1675" s="40"/>
      <c r="C1675" s="318"/>
      <c r="D1675" s="323"/>
      <c r="E1675" s="324"/>
      <c r="F1675" s="325"/>
      <c r="G1675" s="25"/>
    </row>
    <row r="1676" spans="2:7">
      <c r="B1676" s="40"/>
      <c r="C1676" s="318"/>
      <c r="D1676" s="323"/>
      <c r="E1676" s="324"/>
      <c r="F1676" s="325"/>
      <c r="G1676" s="25"/>
    </row>
    <row r="1677" spans="2:7">
      <c r="B1677" s="40"/>
      <c r="C1677" s="318"/>
      <c r="D1677" s="323"/>
      <c r="E1677" s="324"/>
      <c r="F1677" s="325"/>
      <c r="G1677" s="25"/>
    </row>
    <row r="1678" spans="2:7">
      <c r="B1678" s="40"/>
      <c r="C1678" s="318"/>
      <c r="D1678" s="323"/>
      <c r="E1678" s="324"/>
      <c r="F1678" s="325"/>
      <c r="G1678" s="25"/>
    </row>
    <row r="1679" spans="2:7">
      <c r="B1679" s="40"/>
      <c r="C1679" s="318"/>
      <c r="D1679" s="323"/>
      <c r="E1679" s="324"/>
      <c r="F1679" s="325"/>
      <c r="G1679" s="25"/>
    </row>
    <row r="1680" spans="2:7">
      <c r="B1680" s="40"/>
      <c r="C1680" s="318"/>
      <c r="D1680" s="323"/>
      <c r="E1680" s="324"/>
      <c r="F1680" s="325"/>
      <c r="G1680" s="25"/>
    </row>
    <row r="1681" spans="2:7">
      <c r="B1681" s="40"/>
      <c r="C1681" s="318"/>
      <c r="D1681" s="323"/>
      <c r="E1681" s="324"/>
      <c r="F1681" s="325"/>
      <c r="G1681" s="25"/>
    </row>
    <row r="1682" spans="2:7">
      <c r="B1682" s="40"/>
      <c r="C1682" s="318"/>
      <c r="D1682" s="323"/>
      <c r="E1682" s="324"/>
      <c r="F1682" s="325"/>
      <c r="G1682" s="25"/>
    </row>
    <row r="1683" spans="2:7">
      <c r="B1683" s="40"/>
      <c r="C1683" s="318"/>
      <c r="D1683" s="323"/>
      <c r="E1683" s="324"/>
      <c r="F1683" s="325"/>
      <c r="G1683" s="25"/>
    </row>
    <row r="1684" spans="2:7">
      <c r="B1684" s="40"/>
      <c r="C1684" s="318"/>
      <c r="D1684" s="323"/>
      <c r="E1684" s="324"/>
      <c r="F1684" s="325"/>
      <c r="G1684" s="25"/>
    </row>
    <row r="1685" spans="2:7">
      <c r="B1685" s="40"/>
      <c r="C1685" s="318"/>
      <c r="D1685" s="323"/>
      <c r="E1685" s="324"/>
      <c r="F1685" s="325"/>
      <c r="G1685" s="25"/>
    </row>
    <row r="1686" spans="2:7">
      <c r="B1686" s="40"/>
      <c r="C1686" s="318"/>
      <c r="D1686" s="323"/>
      <c r="E1686" s="324"/>
      <c r="F1686" s="325"/>
      <c r="G1686" s="25"/>
    </row>
    <row r="1687" spans="2:7">
      <c r="B1687" s="40"/>
      <c r="C1687" s="318"/>
      <c r="D1687" s="323"/>
      <c r="E1687" s="324"/>
      <c r="F1687" s="325"/>
      <c r="G1687" s="25"/>
    </row>
    <row r="1688" spans="2:7">
      <c r="B1688" s="40"/>
      <c r="C1688" s="318"/>
      <c r="D1688" s="323"/>
      <c r="E1688" s="324"/>
      <c r="F1688" s="325"/>
      <c r="G1688" s="25"/>
    </row>
    <row r="1689" spans="2:7">
      <c r="B1689" s="40"/>
      <c r="C1689" s="318"/>
      <c r="D1689" s="323"/>
      <c r="E1689" s="324"/>
      <c r="F1689" s="325"/>
      <c r="G1689" s="25"/>
    </row>
    <row r="1690" spans="2:7">
      <c r="B1690" s="40"/>
      <c r="C1690" s="318"/>
      <c r="D1690" s="323"/>
      <c r="E1690" s="324"/>
      <c r="F1690" s="325"/>
      <c r="G1690" s="25"/>
    </row>
    <row r="1691" spans="2:7">
      <c r="B1691" s="40"/>
      <c r="C1691" s="318"/>
      <c r="D1691" s="323"/>
      <c r="E1691" s="324"/>
      <c r="F1691" s="325"/>
      <c r="G1691" s="25"/>
    </row>
    <row r="1692" spans="2:7">
      <c r="B1692" s="40"/>
      <c r="C1692" s="318"/>
      <c r="D1692" s="323"/>
      <c r="E1692" s="324"/>
      <c r="F1692" s="325"/>
      <c r="G1692" s="25"/>
    </row>
    <row r="1693" spans="2:7">
      <c r="B1693" s="40"/>
      <c r="C1693" s="318"/>
      <c r="D1693" s="323"/>
      <c r="E1693" s="324"/>
      <c r="F1693" s="325"/>
      <c r="G1693" s="25"/>
    </row>
    <row r="1694" spans="2:7">
      <c r="B1694" s="40"/>
      <c r="C1694" s="318"/>
      <c r="D1694" s="323"/>
      <c r="E1694" s="324"/>
      <c r="F1694" s="325"/>
      <c r="G1694" s="25"/>
    </row>
    <row r="1695" spans="2:7">
      <c r="B1695" s="40"/>
      <c r="C1695" s="318"/>
      <c r="D1695" s="323"/>
      <c r="E1695" s="324"/>
      <c r="F1695" s="325"/>
      <c r="G1695" s="25"/>
    </row>
    <row r="1696" spans="2:7">
      <c r="B1696" s="40"/>
      <c r="C1696" s="318"/>
      <c r="D1696" s="323"/>
      <c r="E1696" s="324"/>
      <c r="F1696" s="325"/>
      <c r="G1696" s="25"/>
    </row>
    <row r="1697" spans="2:7">
      <c r="B1697" s="40"/>
      <c r="C1697" s="318"/>
      <c r="D1697" s="323"/>
      <c r="E1697" s="324"/>
      <c r="F1697" s="325"/>
      <c r="G1697" s="25"/>
    </row>
    <row r="1698" spans="2:7">
      <c r="B1698" s="40"/>
      <c r="C1698" s="318"/>
      <c r="D1698" s="323"/>
      <c r="E1698" s="324"/>
      <c r="F1698" s="325"/>
      <c r="G1698" s="25"/>
    </row>
    <row r="1699" spans="2:7">
      <c r="B1699" s="40"/>
      <c r="C1699" s="318"/>
      <c r="D1699" s="323"/>
      <c r="E1699" s="324"/>
      <c r="F1699" s="325"/>
      <c r="G1699" s="25"/>
    </row>
    <row r="1700" spans="2:7">
      <c r="B1700" s="40"/>
      <c r="C1700" s="318"/>
      <c r="D1700" s="323"/>
      <c r="E1700" s="324"/>
      <c r="F1700" s="325"/>
      <c r="G1700" s="25"/>
    </row>
    <row r="1701" spans="2:7">
      <c r="B1701" s="40"/>
      <c r="C1701" s="318"/>
      <c r="D1701" s="323"/>
      <c r="E1701" s="324"/>
      <c r="F1701" s="325"/>
      <c r="G1701" s="25"/>
    </row>
    <row r="1702" spans="2:7">
      <c r="B1702" s="40"/>
      <c r="C1702" s="318"/>
      <c r="D1702" s="323"/>
      <c r="E1702" s="324"/>
      <c r="F1702" s="325"/>
      <c r="G1702" s="25"/>
    </row>
    <row r="1703" spans="2:7">
      <c r="B1703" s="40"/>
      <c r="C1703" s="318"/>
      <c r="D1703" s="323"/>
      <c r="E1703" s="324"/>
      <c r="F1703" s="325"/>
      <c r="G1703" s="25"/>
    </row>
    <row r="1704" spans="2:7">
      <c r="B1704" s="40"/>
      <c r="C1704" s="318"/>
      <c r="D1704" s="323"/>
      <c r="E1704" s="324"/>
      <c r="F1704" s="325"/>
      <c r="G1704" s="25"/>
    </row>
    <row r="1705" spans="2:7">
      <c r="B1705" s="40"/>
      <c r="C1705" s="318"/>
      <c r="D1705" s="323"/>
      <c r="E1705" s="324"/>
      <c r="F1705" s="325"/>
      <c r="G1705" s="25"/>
    </row>
    <row r="1706" spans="2:7">
      <c r="B1706" s="40"/>
      <c r="C1706" s="318"/>
      <c r="D1706" s="323"/>
      <c r="E1706" s="324"/>
      <c r="F1706" s="325"/>
      <c r="G1706" s="25"/>
    </row>
    <row r="1707" spans="2:7">
      <c r="B1707" s="40"/>
      <c r="C1707" s="318"/>
      <c r="D1707" s="323"/>
      <c r="E1707" s="324"/>
      <c r="F1707" s="325"/>
      <c r="G1707" s="25"/>
    </row>
    <row r="1708" spans="2:7">
      <c r="B1708" s="40"/>
      <c r="C1708" s="318"/>
      <c r="D1708" s="323"/>
      <c r="E1708" s="324"/>
      <c r="F1708" s="325"/>
      <c r="G1708" s="25"/>
    </row>
    <row r="1709" spans="2:7">
      <c r="B1709" s="40"/>
      <c r="C1709" s="318"/>
      <c r="D1709" s="323"/>
      <c r="E1709" s="324"/>
      <c r="F1709" s="325"/>
      <c r="G1709" s="25"/>
    </row>
    <row r="1710" spans="2:7">
      <c r="B1710" s="40"/>
      <c r="C1710" s="318"/>
      <c r="D1710" s="323"/>
      <c r="E1710" s="324"/>
      <c r="F1710" s="325"/>
      <c r="G1710" s="25"/>
    </row>
    <row r="1711" spans="2:7">
      <c r="B1711" s="40"/>
      <c r="C1711" s="318"/>
      <c r="D1711" s="323"/>
      <c r="E1711" s="324"/>
      <c r="F1711" s="325"/>
      <c r="G1711" s="25"/>
    </row>
    <row r="1712" spans="2:7">
      <c r="B1712" s="40"/>
      <c r="C1712" s="318"/>
      <c r="D1712" s="323"/>
      <c r="E1712" s="324"/>
      <c r="F1712" s="325"/>
      <c r="G1712" s="25"/>
    </row>
    <row r="1713" spans="2:7">
      <c r="B1713" s="40"/>
      <c r="C1713" s="318"/>
      <c r="D1713" s="323"/>
      <c r="E1713" s="324"/>
      <c r="F1713" s="325"/>
      <c r="G1713" s="25"/>
    </row>
    <row r="1714" spans="2:7">
      <c r="B1714" s="40"/>
      <c r="C1714" s="318"/>
      <c r="D1714" s="323"/>
      <c r="E1714" s="324"/>
      <c r="F1714" s="325"/>
      <c r="G1714" s="25"/>
    </row>
    <row r="1715" spans="2:7">
      <c r="B1715" s="40"/>
      <c r="C1715" s="318"/>
      <c r="D1715" s="323"/>
      <c r="E1715" s="324"/>
      <c r="F1715" s="325"/>
      <c r="G1715" s="25"/>
    </row>
    <row r="1716" spans="2:7">
      <c r="B1716" s="40"/>
      <c r="C1716" s="318"/>
      <c r="D1716" s="323"/>
      <c r="E1716" s="324"/>
      <c r="F1716" s="325"/>
      <c r="G1716" s="25"/>
    </row>
    <row r="1717" spans="2:7">
      <c r="B1717" s="40"/>
      <c r="C1717" s="318"/>
      <c r="D1717" s="323"/>
      <c r="E1717" s="324"/>
      <c r="F1717" s="325"/>
      <c r="G1717" s="25"/>
    </row>
    <row r="1718" spans="2:7">
      <c r="B1718" s="40"/>
      <c r="C1718" s="318"/>
      <c r="D1718" s="323"/>
      <c r="E1718" s="324"/>
      <c r="F1718" s="325"/>
      <c r="G1718" s="25"/>
    </row>
    <row r="1719" spans="2:7">
      <c r="B1719" s="40"/>
      <c r="C1719" s="318"/>
      <c r="D1719" s="323"/>
      <c r="E1719" s="324"/>
      <c r="F1719" s="325"/>
      <c r="G1719" s="25"/>
    </row>
    <row r="1720" spans="2:7">
      <c r="B1720" s="40"/>
      <c r="C1720" s="318"/>
      <c r="D1720" s="323"/>
      <c r="E1720" s="324"/>
      <c r="F1720" s="325"/>
      <c r="G1720" s="25"/>
    </row>
    <row r="1721" spans="2:7">
      <c r="B1721" s="40"/>
      <c r="C1721" s="318"/>
      <c r="D1721" s="323"/>
      <c r="E1721" s="324"/>
      <c r="F1721" s="325"/>
      <c r="G1721" s="25"/>
    </row>
    <row r="1722" spans="2:7">
      <c r="B1722" s="40"/>
      <c r="C1722" s="318"/>
      <c r="D1722" s="323"/>
      <c r="E1722" s="324"/>
      <c r="F1722" s="325"/>
      <c r="G1722" s="25"/>
    </row>
    <row r="1723" spans="2:7">
      <c r="B1723" s="40"/>
      <c r="C1723" s="318"/>
      <c r="D1723" s="323"/>
      <c r="E1723" s="324"/>
      <c r="F1723" s="325"/>
      <c r="G1723" s="25"/>
    </row>
    <row r="1724" spans="2:7">
      <c r="B1724" s="40"/>
      <c r="C1724" s="318"/>
      <c r="D1724" s="323"/>
      <c r="E1724" s="324"/>
      <c r="F1724" s="325"/>
      <c r="G1724" s="25"/>
    </row>
    <row r="1725" spans="2:7">
      <c r="B1725" s="40"/>
      <c r="C1725" s="318"/>
      <c r="D1725" s="323"/>
      <c r="E1725" s="324"/>
      <c r="F1725" s="325"/>
      <c r="G1725" s="25"/>
    </row>
    <row r="1726" spans="2:7">
      <c r="B1726" s="40"/>
      <c r="C1726" s="318"/>
      <c r="D1726" s="323"/>
      <c r="E1726" s="324"/>
      <c r="F1726" s="325"/>
      <c r="G1726" s="25"/>
    </row>
    <row r="1727" spans="2:7">
      <c r="B1727" s="40"/>
      <c r="C1727" s="318"/>
      <c r="D1727" s="323"/>
      <c r="E1727" s="324"/>
      <c r="F1727" s="325"/>
      <c r="G1727" s="25"/>
    </row>
    <row r="1728" spans="2:7">
      <c r="B1728" s="40"/>
      <c r="C1728" s="318"/>
      <c r="D1728" s="323"/>
      <c r="E1728" s="324"/>
      <c r="F1728" s="325"/>
      <c r="G1728" s="25"/>
    </row>
    <row r="1729" spans="2:7">
      <c r="B1729" s="40"/>
      <c r="C1729" s="318"/>
      <c r="D1729" s="323"/>
      <c r="E1729" s="324"/>
      <c r="F1729" s="325"/>
      <c r="G1729" s="25"/>
    </row>
    <row r="1730" spans="2:7">
      <c r="B1730" s="40"/>
      <c r="C1730" s="318"/>
      <c r="D1730" s="323"/>
      <c r="E1730" s="324"/>
      <c r="F1730" s="325"/>
      <c r="G1730" s="25"/>
    </row>
    <row r="1731" spans="2:7">
      <c r="B1731" s="40"/>
      <c r="C1731" s="318"/>
      <c r="D1731" s="323"/>
      <c r="E1731" s="324"/>
      <c r="F1731" s="325"/>
      <c r="G1731" s="25"/>
    </row>
    <row r="1732" spans="2:7">
      <c r="B1732" s="40"/>
      <c r="C1732" s="318"/>
      <c r="D1732" s="323"/>
      <c r="E1732" s="324"/>
      <c r="F1732" s="325"/>
      <c r="G1732" s="25"/>
    </row>
    <row r="1733" spans="2:7">
      <c r="B1733" s="40"/>
      <c r="C1733" s="318"/>
      <c r="D1733" s="323"/>
      <c r="E1733" s="324"/>
      <c r="F1733" s="325"/>
      <c r="G1733" s="25"/>
    </row>
    <row r="1734" spans="2:7">
      <c r="B1734" s="40"/>
      <c r="C1734" s="318"/>
      <c r="D1734" s="323"/>
      <c r="E1734" s="324"/>
      <c r="F1734" s="325"/>
      <c r="G1734" s="25"/>
    </row>
    <row r="1735" spans="2:7">
      <c r="B1735" s="40"/>
      <c r="C1735" s="318"/>
      <c r="D1735" s="323"/>
      <c r="E1735" s="324"/>
      <c r="F1735" s="325"/>
      <c r="G1735" s="25"/>
    </row>
    <row r="1736" spans="2:7">
      <c r="B1736" s="40"/>
      <c r="C1736" s="318"/>
      <c r="D1736" s="323"/>
      <c r="E1736" s="324"/>
      <c r="F1736" s="325"/>
      <c r="G1736" s="25"/>
    </row>
    <row r="1737" spans="2:7">
      <c r="B1737" s="40"/>
      <c r="C1737" s="318"/>
      <c r="D1737" s="323"/>
      <c r="E1737" s="324"/>
      <c r="F1737" s="325"/>
      <c r="G1737" s="25"/>
    </row>
    <row r="1738" spans="2:7">
      <c r="B1738" s="40"/>
      <c r="C1738" s="318"/>
      <c r="D1738" s="323"/>
      <c r="E1738" s="324"/>
      <c r="F1738" s="325"/>
      <c r="G1738" s="25"/>
    </row>
    <row r="1739" spans="2:7">
      <c r="B1739" s="40"/>
      <c r="C1739" s="318"/>
      <c r="D1739" s="323"/>
      <c r="E1739" s="324"/>
      <c r="F1739" s="325"/>
      <c r="G1739" s="25"/>
    </row>
    <row r="1740" spans="2:7">
      <c r="B1740" s="40"/>
      <c r="C1740" s="318"/>
      <c r="D1740" s="323"/>
      <c r="E1740" s="324"/>
      <c r="F1740" s="325"/>
      <c r="G1740" s="25"/>
    </row>
    <row r="1741" spans="2:7">
      <c r="B1741" s="40"/>
      <c r="C1741" s="318"/>
      <c r="D1741" s="323"/>
      <c r="E1741" s="324"/>
      <c r="F1741" s="325"/>
      <c r="G1741" s="25"/>
    </row>
    <row r="1742" spans="2:7">
      <c r="B1742" s="40"/>
      <c r="C1742" s="318"/>
      <c r="D1742" s="323"/>
      <c r="E1742" s="324"/>
      <c r="F1742" s="325"/>
      <c r="G1742" s="25"/>
    </row>
    <row r="1743" spans="2:7">
      <c r="B1743" s="40"/>
      <c r="C1743" s="318"/>
      <c r="D1743" s="323"/>
      <c r="E1743" s="324"/>
      <c r="F1743" s="325"/>
      <c r="G1743" s="25"/>
    </row>
    <row r="1744" spans="2:7">
      <c r="B1744" s="40"/>
      <c r="C1744" s="318"/>
      <c r="D1744" s="323"/>
      <c r="E1744" s="324"/>
      <c r="F1744" s="325"/>
      <c r="G1744" s="25"/>
    </row>
    <row r="1745" spans="2:7">
      <c r="B1745" s="40"/>
      <c r="C1745" s="318"/>
      <c r="D1745" s="323"/>
      <c r="E1745" s="324"/>
      <c r="F1745" s="325"/>
      <c r="G1745" s="25"/>
    </row>
    <row r="1746" spans="2:7">
      <c r="B1746" s="40"/>
      <c r="C1746" s="318"/>
      <c r="D1746" s="323"/>
      <c r="E1746" s="324"/>
      <c r="F1746" s="325"/>
      <c r="G1746" s="25"/>
    </row>
    <row r="1747" spans="2:7">
      <c r="B1747" s="40"/>
      <c r="C1747" s="318"/>
      <c r="D1747" s="323"/>
      <c r="E1747" s="324"/>
      <c r="F1747" s="325"/>
      <c r="G1747" s="25"/>
    </row>
    <row r="1748" spans="2:7">
      <c r="B1748" s="40"/>
      <c r="C1748" s="318"/>
      <c r="D1748" s="323"/>
      <c r="E1748" s="324"/>
      <c r="F1748" s="325"/>
      <c r="G1748" s="25"/>
    </row>
    <row r="1749" spans="2:7">
      <c r="B1749" s="40"/>
      <c r="C1749" s="318"/>
      <c r="D1749" s="323"/>
      <c r="E1749" s="324"/>
      <c r="F1749" s="325"/>
      <c r="G1749" s="25"/>
    </row>
    <row r="1750" spans="2:7">
      <c r="B1750" s="40"/>
      <c r="C1750" s="318"/>
      <c r="D1750" s="323"/>
      <c r="E1750" s="324"/>
      <c r="F1750" s="325"/>
      <c r="G1750" s="25"/>
    </row>
    <row r="1751" spans="2:7">
      <c r="B1751" s="40"/>
      <c r="C1751" s="318"/>
      <c r="D1751" s="323"/>
      <c r="E1751" s="324"/>
      <c r="F1751" s="325"/>
      <c r="G1751" s="25"/>
    </row>
    <row r="1752" spans="2:7">
      <c r="B1752" s="40"/>
      <c r="C1752" s="318"/>
      <c r="D1752" s="323"/>
      <c r="E1752" s="324"/>
      <c r="F1752" s="325"/>
      <c r="G1752" s="25"/>
    </row>
    <row r="1753" spans="2:7">
      <c r="B1753" s="40"/>
      <c r="C1753" s="318"/>
      <c r="D1753" s="323"/>
      <c r="E1753" s="324"/>
      <c r="F1753" s="325"/>
      <c r="G1753" s="25"/>
    </row>
    <row r="1754" spans="2:7">
      <c r="B1754" s="40"/>
      <c r="C1754" s="318"/>
      <c r="D1754" s="323"/>
      <c r="E1754" s="324"/>
      <c r="F1754" s="325"/>
      <c r="G1754" s="25"/>
    </row>
    <row r="1755" spans="2:7">
      <c r="B1755" s="40"/>
      <c r="C1755" s="318"/>
      <c r="D1755" s="323"/>
      <c r="E1755" s="324"/>
      <c r="F1755" s="325"/>
      <c r="G1755" s="25"/>
    </row>
    <row r="1756" spans="2:7">
      <c r="B1756" s="40"/>
      <c r="C1756" s="318"/>
      <c r="D1756" s="323"/>
      <c r="E1756" s="324"/>
      <c r="F1756" s="325"/>
      <c r="G1756" s="25"/>
    </row>
    <row r="1757" spans="2:7">
      <c r="B1757" s="40"/>
      <c r="C1757" s="318"/>
      <c r="D1757" s="323"/>
      <c r="E1757" s="324"/>
      <c r="F1757" s="325"/>
      <c r="G1757" s="25"/>
    </row>
    <row r="1758" spans="2:7">
      <c r="B1758" s="40"/>
      <c r="C1758" s="318"/>
      <c r="D1758" s="323"/>
      <c r="E1758" s="324"/>
      <c r="F1758" s="325"/>
      <c r="G1758" s="25"/>
    </row>
    <row r="1759" spans="2:7">
      <c r="B1759" s="40"/>
      <c r="C1759" s="318"/>
      <c r="D1759" s="323"/>
      <c r="E1759" s="324"/>
      <c r="F1759" s="325"/>
      <c r="G1759" s="25"/>
    </row>
    <row r="1760" spans="2:7">
      <c r="B1760" s="40"/>
      <c r="C1760" s="318"/>
      <c r="D1760" s="323"/>
      <c r="E1760" s="324"/>
      <c r="F1760" s="325"/>
      <c r="G1760" s="25"/>
    </row>
    <row r="1761" spans="2:7">
      <c r="B1761" s="40"/>
      <c r="C1761" s="318"/>
      <c r="D1761" s="323"/>
      <c r="E1761" s="324"/>
      <c r="F1761" s="325"/>
      <c r="G1761" s="25"/>
    </row>
    <row r="1762" spans="2:7">
      <c r="B1762" s="40"/>
      <c r="C1762" s="318"/>
      <c r="D1762" s="323"/>
      <c r="E1762" s="324"/>
      <c r="F1762" s="325"/>
      <c r="G1762" s="25"/>
    </row>
    <row r="1763" spans="2:7">
      <c r="B1763" s="40"/>
      <c r="C1763" s="318"/>
      <c r="D1763" s="323"/>
      <c r="E1763" s="324"/>
      <c r="F1763" s="325"/>
      <c r="G1763" s="25"/>
    </row>
    <row r="1764" spans="2:7">
      <c r="B1764" s="40"/>
      <c r="C1764" s="318"/>
      <c r="D1764" s="323"/>
      <c r="E1764" s="324"/>
      <c r="F1764" s="325"/>
      <c r="G1764" s="25"/>
    </row>
    <row r="1765" spans="2:7">
      <c r="B1765" s="40"/>
      <c r="C1765" s="318"/>
      <c r="D1765" s="323"/>
      <c r="E1765" s="324"/>
      <c r="F1765" s="325"/>
      <c r="G1765" s="25"/>
    </row>
    <row r="1766" spans="2:7">
      <c r="B1766" s="40"/>
      <c r="C1766" s="318"/>
      <c r="D1766" s="323"/>
      <c r="E1766" s="324"/>
      <c r="F1766" s="325"/>
      <c r="G1766" s="25"/>
    </row>
    <row r="1767" spans="2:7">
      <c r="B1767" s="40"/>
      <c r="C1767" s="318"/>
      <c r="D1767" s="323"/>
      <c r="E1767" s="324"/>
      <c r="F1767" s="325"/>
      <c r="G1767" s="25"/>
    </row>
    <row r="1768" spans="2:7">
      <c r="B1768" s="40"/>
      <c r="C1768" s="318"/>
      <c r="D1768" s="323"/>
      <c r="E1768" s="324"/>
      <c r="F1768" s="325"/>
      <c r="G1768" s="25"/>
    </row>
    <row r="1769" spans="2:7">
      <c r="B1769" s="40"/>
      <c r="C1769" s="318"/>
      <c r="D1769" s="323"/>
      <c r="E1769" s="324"/>
      <c r="F1769" s="325"/>
      <c r="G1769" s="25"/>
    </row>
    <row r="1770" spans="2:7">
      <c r="B1770" s="40"/>
      <c r="C1770" s="318"/>
      <c r="D1770" s="323"/>
      <c r="E1770" s="324"/>
      <c r="F1770" s="325"/>
      <c r="G1770" s="25"/>
    </row>
    <row r="1771" spans="2:7">
      <c r="B1771" s="40"/>
      <c r="C1771" s="318"/>
      <c r="D1771" s="323"/>
      <c r="E1771" s="324"/>
      <c r="F1771" s="325"/>
      <c r="G1771" s="25"/>
    </row>
    <row r="1772" spans="2:7">
      <c r="B1772" s="40"/>
      <c r="C1772" s="318"/>
      <c r="D1772" s="323"/>
      <c r="E1772" s="324"/>
      <c r="F1772" s="325"/>
      <c r="G1772" s="25"/>
    </row>
    <row r="1773" spans="2:7">
      <c r="B1773" s="40"/>
      <c r="C1773" s="318"/>
      <c r="D1773" s="323"/>
      <c r="E1773" s="324"/>
      <c r="F1773" s="325"/>
      <c r="G1773" s="25"/>
    </row>
    <row r="1774" spans="2:7">
      <c r="B1774" s="40"/>
      <c r="C1774" s="318"/>
      <c r="D1774" s="323"/>
      <c r="E1774" s="324"/>
      <c r="F1774" s="325"/>
      <c r="G1774" s="25"/>
    </row>
    <row r="1775" spans="2:7">
      <c r="B1775" s="40"/>
      <c r="C1775" s="318"/>
      <c r="D1775" s="323"/>
      <c r="E1775" s="324"/>
      <c r="F1775" s="325"/>
      <c r="G1775" s="25"/>
    </row>
    <row r="1776" spans="2:7">
      <c r="B1776" s="40"/>
      <c r="C1776" s="318"/>
      <c r="D1776" s="323"/>
      <c r="E1776" s="324"/>
      <c r="F1776" s="325"/>
      <c r="G1776" s="25"/>
    </row>
    <row r="1777" spans="2:7">
      <c r="B1777" s="40"/>
      <c r="C1777" s="318"/>
      <c r="D1777" s="323"/>
      <c r="E1777" s="324"/>
      <c r="F1777" s="325"/>
      <c r="G1777" s="25"/>
    </row>
    <row r="1778" spans="2:7">
      <c r="B1778" s="40"/>
      <c r="C1778" s="318"/>
      <c r="D1778" s="323"/>
      <c r="E1778" s="324"/>
      <c r="F1778" s="325"/>
      <c r="G1778" s="25"/>
    </row>
    <row r="1779" spans="2:7">
      <c r="B1779" s="40"/>
      <c r="C1779" s="318"/>
      <c r="D1779" s="323"/>
      <c r="E1779" s="324"/>
      <c r="F1779" s="325"/>
      <c r="G1779" s="25"/>
    </row>
    <row r="1780" spans="2:7">
      <c r="B1780" s="40"/>
      <c r="C1780" s="318"/>
      <c r="D1780" s="323"/>
      <c r="E1780" s="324"/>
      <c r="F1780" s="325"/>
      <c r="G1780" s="25"/>
    </row>
    <row r="1781" spans="2:7">
      <c r="B1781" s="40"/>
      <c r="C1781" s="318"/>
      <c r="D1781" s="323"/>
      <c r="E1781" s="324"/>
      <c r="F1781" s="325"/>
      <c r="G1781" s="25"/>
    </row>
    <row r="1782" spans="2:7">
      <c r="B1782" s="40"/>
      <c r="C1782" s="318"/>
      <c r="D1782" s="323"/>
      <c r="E1782" s="324"/>
      <c r="F1782" s="325"/>
      <c r="G1782" s="25"/>
    </row>
    <row r="1783" spans="2:7">
      <c r="B1783" s="40"/>
      <c r="C1783" s="318"/>
      <c r="D1783" s="323"/>
      <c r="E1783" s="324"/>
      <c r="F1783" s="325"/>
      <c r="G1783" s="25"/>
    </row>
    <row r="1784" spans="2:7">
      <c r="B1784" s="40"/>
      <c r="C1784" s="318"/>
      <c r="D1784" s="323"/>
      <c r="E1784" s="324"/>
      <c r="F1784" s="325"/>
      <c r="G1784" s="25"/>
    </row>
    <row r="1785" spans="2:7">
      <c r="B1785" s="40"/>
      <c r="C1785" s="318"/>
      <c r="D1785" s="323"/>
      <c r="E1785" s="324"/>
      <c r="F1785" s="325"/>
      <c r="G1785" s="25"/>
    </row>
    <row r="1786" spans="2:7">
      <c r="B1786" s="40"/>
      <c r="C1786" s="318"/>
      <c r="D1786" s="323"/>
      <c r="E1786" s="324"/>
      <c r="F1786" s="325"/>
      <c r="G1786" s="25"/>
    </row>
    <row r="1787" spans="2:7">
      <c r="B1787" s="40"/>
      <c r="C1787" s="318"/>
      <c r="D1787" s="323"/>
      <c r="E1787" s="324"/>
      <c r="F1787" s="325"/>
      <c r="G1787" s="25"/>
    </row>
    <row r="1788" spans="2:7">
      <c r="B1788" s="40"/>
      <c r="C1788" s="318"/>
      <c r="D1788" s="323"/>
      <c r="E1788" s="324"/>
      <c r="F1788" s="325"/>
      <c r="G1788" s="25"/>
    </row>
    <row r="1789" spans="2:7">
      <c r="B1789" s="40"/>
      <c r="C1789" s="318"/>
      <c r="D1789" s="323"/>
      <c r="E1789" s="324"/>
      <c r="F1789" s="325"/>
      <c r="G1789" s="25"/>
    </row>
    <row r="1790" spans="2:7">
      <c r="B1790" s="40"/>
      <c r="C1790" s="318"/>
      <c r="D1790" s="323"/>
      <c r="E1790" s="324"/>
      <c r="F1790" s="325"/>
      <c r="G1790" s="25"/>
    </row>
    <row r="1791" spans="2:7">
      <c r="B1791" s="40"/>
      <c r="C1791" s="318"/>
      <c r="D1791" s="323"/>
      <c r="E1791" s="324"/>
      <c r="F1791" s="325"/>
      <c r="G1791" s="25"/>
    </row>
    <row r="1792" spans="2:7">
      <c r="B1792" s="40"/>
      <c r="C1792" s="318"/>
      <c r="D1792" s="323"/>
      <c r="E1792" s="324"/>
      <c r="F1792" s="325"/>
      <c r="G1792" s="25"/>
    </row>
    <row r="1793" spans="2:7">
      <c r="B1793" s="40"/>
      <c r="C1793" s="318"/>
      <c r="D1793" s="323"/>
      <c r="E1793" s="324"/>
      <c r="F1793" s="325"/>
      <c r="G1793" s="25"/>
    </row>
    <row r="1794" spans="2:7">
      <c r="B1794" s="40"/>
      <c r="C1794" s="318"/>
      <c r="D1794" s="323"/>
      <c r="E1794" s="324"/>
      <c r="F1794" s="325"/>
      <c r="G1794" s="25"/>
    </row>
    <row r="1795" spans="2:7">
      <c r="B1795" s="40"/>
      <c r="C1795" s="318"/>
      <c r="D1795" s="323"/>
      <c r="E1795" s="324"/>
      <c r="F1795" s="325"/>
      <c r="G1795" s="25"/>
    </row>
    <row r="1796" spans="2:7">
      <c r="B1796" s="40"/>
      <c r="C1796" s="318"/>
      <c r="D1796" s="323"/>
      <c r="E1796" s="324"/>
      <c r="F1796" s="325"/>
      <c r="G1796" s="25"/>
    </row>
    <row r="1797" spans="2:7">
      <c r="B1797" s="40"/>
      <c r="C1797" s="318"/>
      <c r="D1797" s="323"/>
      <c r="E1797" s="324"/>
      <c r="F1797" s="325"/>
      <c r="G1797" s="25"/>
    </row>
    <row r="1798" spans="2:7">
      <c r="B1798" s="40"/>
      <c r="C1798" s="318"/>
      <c r="D1798" s="323"/>
      <c r="E1798" s="324"/>
      <c r="F1798" s="325"/>
      <c r="G1798" s="25"/>
    </row>
    <row r="1799" spans="2:7">
      <c r="B1799" s="40"/>
      <c r="C1799" s="318"/>
      <c r="D1799" s="323"/>
      <c r="E1799" s="324"/>
      <c r="F1799" s="325"/>
      <c r="G1799" s="25"/>
    </row>
    <row r="1800" spans="2:7">
      <c r="B1800" s="40"/>
      <c r="C1800" s="318"/>
      <c r="D1800" s="323"/>
      <c r="E1800" s="324"/>
      <c r="F1800" s="325"/>
      <c r="G1800" s="25"/>
    </row>
    <row r="1801" spans="2:7">
      <c r="B1801" s="40"/>
      <c r="C1801" s="318"/>
      <c r="D1801" s="323"/>
      <c r="E1801" s="324"/>
      <c r="F1801" s="325"/>
      <c r="G1801" s="25"/>
    </row>
    <row r="1802" spans="2:7">
      <c r="B1802" s="40"/>
      <c r="C1802" s="318"/>
      <c r="D1802" s="323"/>
      <c r="E1802" s="324"/>
      <c r="F1802" s="325"/>
      <c r="G1802" s="25"/>
    </row>
    <row r="1803" spans="2:7">
      <c r="B1803" s="40"/>
      <c r="C1803" s="318"/>
      <c r="D1803" s="323"/>
      <c r="E1803" s="324"/>
      <c r="F1803" s="325"/>
      <c r="G1803" s="25"/>
    </row>
    <row r="1804" spans="2:7">
      <c r="B1804" s="40"/>
      <c r="C1804" s="318"/>
      <c r="D1804" s="323"/>
      <c r="E1804" s="324"/>
      <c r="F1804" s="325"/>
      <c r="G1804" s="25"/>
    </row>
    <row r="1805" spans="2:7">
      <c r="B1805" s="40"/>
      <c r="C1805" s="318"/>
      <c r="D1805" s="323"/>
      <c r="E1805" s="324"/>
      <c r="F1805" s="325"/>
      <c r="G1805" s="25"/>
    </row>
    <row r="1806" spans="2:7">
      <c r="B1806" s="40"/>
      <c r="C1806" s="318"/>
      <c r="D1806" s="323"/>
      <c r="E1806" s="324"/>
      <c r="F1806" s="325"/>
      <c r="G1806" s="25"/>
    </row>
    <row r="1807" spans="2:7">
      <c r="B1807" s="40"/>
      <c r="C1807" s="318"/>
      <c r="D1807" s="323"/>
      <c r="E1807" s="324"/>
      <c r="F1807" s="325"/>
      <c r="G1807" s="25"/>
    </row>
    <row r="1808" spans="2:7">
      <c r="B1808" s="40"/>
      <c r="C1808" s="318"/>
      <c r="D1808" s="323"/>
      <c r="E1808" s="324"/>
      <c r="F1808" s="325"/>
      <c r="G1808" s="25"/>
    </row>
    <row r="1809" spans="2:7">
      <c r="B1809" s="40"/>
      <c r="C1809" s="318"/>
      <c r="D1809" s="323"/>
      <c r="E1809" s="324"/>
      <c r="F1809" s="325"/>
      <c r="G1809" s="25"/>
    </row>
    <row r="1810" spans="2:7">
      <c r="B1810" s="40"/>
      <c r="C1810" s="318"/>
      <c r="D1810" s="323"/>
      <c r="E1810" s="324"/>
      <c r="F1810" s="325"/>
      <c r="G1810" s="25"/>
    </row>
    <row r="1811" spans="2:7">
      <c r="B1811" s="40"/>
      <c r="C1811" s="318"/>
      <c r="D1811" s="323"/>
      <c r="E1811" s="324"/>
      <c r="F1811" s="325"/>
      <c r="G1811" s="25"/>
    </row>
    <row r="1812" spans="2:7">
      <c r="B1812" s="40"/>
      <c r="C1812" s="318"/>
      <c r="D1812" s="323"/>
      <c r="E1812" s="324"/>
      <c r="F1812" s="325"/>
      <c r="G1812" s="25"/>
    </row>
    <row r="1813" spans="2:7">
      <c r="B1813" s="40"/>
      <c r="C1813" s="318"/>
      <c r="D1813" s="323"/>
      <c r="E1813" s="324"/>
      <c r="F1813" s="325"/>
      <c r="G1813" s="25"/>
    </row>
    <row r="1814" spans="2:7">
      <c r="B1814" s="40"/>
      <c r="C1814" s="318"/>
      <c r="D1814" s="323"/>
      <c r="E1814" s="324"/>
      <c r="F1814" s="325"/>
      <c r="G1814" s="25"/>
    </row>
    <row r="1815" spans="2:7">
      <c r="B1815" s="40"/>
      <c r="C1815" s="318"/>
      <c r="D1815" s="323"/>
      <c r="E1815" s="324"/>
      <c r="F1815" s="325"/>
      <c r="G1815" s="25"/>
    </row>
    <row r="1816" spans="2:7">
      <c r="B1816" s="40"/>
      <c r="C1816" s="318"/>
      <c r="D1816" s="323"/>
      <c r="E1816" s="324"/>
      <c r="F1816" s="325"/>
      <c r="G1816" s="25"/>
    </row>
    <row r="1817" spans="2:7">
      <c r="B1817" s="40"/>
      <c r="C1817" s="318"/>
      <c r="D1817" s="323"/>
      <c r="E1817" s="324"/>
      <c r="F1817" s="325"/>
      <c r="G1817" s="25"/>
    </row>
    <row r="1818" spans="2:7">
      <c r="B1818" s="40"/>
      <c r="C1818" s="318"/>
      <c r="D1818" s="323"/>
      <c r="E1818" s="324"/>
      <c r="F1818" s="325"/>
      <c r="G1818" s="25"/>
    </row>
    <row r="1819" spans="2:7">
      <c r="B1819" s="40"/>
      <c r="C1819" s="318"/>
      <c r="D1819" s="323"/>
      <c r="E1819" s="324"/>
      <c r="F1819" s="325"/>
      <c r="G1819" s="25"/>
    </row>
    <row r="1820" spans="2:7">
      <c r="B1820" s="40"/>
      <c r="C1820" s="318"/>
      <c r="D1820" s="323"/>
      <c r="E1820" s="324"/>
      <c r="F1820" s="325"/>
      <c r="G1820" s="25"/>
    </row>
    <row r="1821" spans="2:7">
      <c r="B1821" s="40"/>
      <c r="C1821" s="318"/>
      <c r="D1821" s="323"/>
      <c r="E1821" s="324"/>
      <c r="F1821" s="325"/>
      <c r="G1821" s="25"/>
    </row>
    <row r="1822" spans="2:7">
      <c r="B1822" s="40"/>
      <c r="C1822" s="318"/>
      <c r="D1822" s="323"/>
      <c r="E1822" s="324"/>
      <c r="F1822" s="325"/>
      <c r="G1822" s="25"/>
    </row>
    <row r="1823" spans="2:7">
      <c r="B1823" s="40"/>
      <c r="C1823" s="318"/>
      <c r="D1823" s="323"/>
      <c r="E1823" s="324"/>
      <c r="F1823" s="325"/>
      <c r="G1823" s="25"/>
    </row>
    <row r="1824" spans="2:7">
      <c r="B1824" s="40"/>
      <c r="C1824" s="318"/>
      <c r="D1824" s="323"/>
      <c r="E1824" s="324"/>
      <c r="F1824" s="325"/>
      <c r="G1824" s="25"/>
    </row>
    <row r="1825" spans="2:7">
      <c r="B1825" s="40"/>
      <c r="C1825" s="318"/>
      <c r="D1825" s="323"/>
      <c r="E1825" s="324"/>
      <c r="F1825" s="325"/>
      <c r="G1825" s="25"/>
    </row>
    <row r="1826" spans="2:7">
      <c r="B1826" s="40"/>
      <c r="C1826" s="318"/>
      <c r="D1826" s="323"/>
      <c r="E1826" s="324"/>
      <c r="F1826" s="325"/>
      <c r="G1826" s="25"/>
    </row>
    <row r="1827" spans="2:7">
      <c r="B1827" s="40"/>
      <c r="C1827" s="318"/>
      <c r="D1827" s="323"/>
      <c r="E1827" s="324"/>
      <c r="F1827" s="325"/>
      <c r="G1827" s="25"/>
    </row>
    <row r="1828" spans="2:7">
      <c r="B1828" s="40"/>
      <c r="C1828" s="318"/>
      <c r="D1828" s="323"/>
      <c r="E1828" s="324"/>
      <c r="F1828" s="325"/>
      <c r="G1828" s="25"/>
    </row>
    <row r="1829" spans="2:7">
      <c r="B1829" s="40"/>
      <c r="C1829" s="318"/>
      <c r="D1829" s="323"/>
      <c r="E1829" s="324"/>
      <c r="F1829" s="325"/>
      <c r="G1829" s="25"/>
    </row>
    <row r="1830" spans="2:7">
      <c r="B1830" s="40"/>
      <c r="C1830" s="318"/>
      <c r="D1830" s="323"/>
      <c r="E1830" s="324"/>
      <c r="F1830" s="325"/>
      <c r="G1830" s="25"/>
    </row>
    <row r="1831" spans="2:7">
      <c r="B1831" s="40"/>
      <c r="C1831" s="318"/>
      <c r="D1831" s="323"/>
      <c r="E1831" s="324"/>
      <c r="F1831" s="325"/>
      <c r="G1831" s="25"/>
    </row>
    <row r="1832" spans="2:7">
      <c r="B1832" s="40"/>
      <c r="C1832" s="318"/>
      <c r="D1832" s="323"/>
      <c r="E1832" s="324"/>
      <c r="F1832" s="325"/>
      <c r="G1832" s="25"/>
    </row>
    <row r="1833" spans="2:7">
      <c r="B1833" s="40"/>
      <c r="C1833" s="318"/>
      <c r="D1833" s="323"/>
      <c r="E1833" s="324"/>
      <c r="F1833" s="325"/>
      <c r="G1833" s="25"/>
    </row>
    <row r="1834" spans="2:7">
      <c r="B1834" s="40"/>
      <c r="C1834" s="318"/>
      <c r="D1834" s="323"/>
      <c r="E1834" s="324"/>
      <c r="F1834" s="325"/>
      <c r="G1834" s="25"/>
    </row>
    <row r="1835" spans="2:7">
      <c r="B1835" s="40"/>
      <c r="C1835" s="318"/>
      <c r="D1835" s="323"/>
      <c r="E1835" s="324"/>
      <c r="F1835" s="325"/>
      <c r="G1835" s="25"/>
    </row>
    <row r="1836" spans="2:7">
      <c r="B1836" s="40"/>
      <c r="C1836" s="318"/>
      <c r="D1836" s="323"/>
      <c r="E1836" s="324"/>
      <c r="F1836" s="325"/>
      <c r="G1836" s="25"/>
    </row>
    <row r="1837" spans="2:7">
      <c r="B1837" s="40"/>
      <c r="C1837" s="318"/>
      <c r="D1837" s="323"/>
      <c r="E1837" s="324"/>
      <c r="F1837" s="325"/>
      <c r="G1837" s="25"/>
    </row>
    <row r="1838" spans="2:7">
      <c r="B1838" s="40"/>
      <c r="C1838" s="318"/>
      <c r="D1838" s="323"/>
      <c r="E1838" s="324"/>
      <c r="F1838" s="325"/>
      <c r="G1838" s="25"/>
    </row>
    <row r="1839" spans="2:7">
      <c r="B1839" s="40"/>
      <c r="C1839" s="318"/>
      <c r="D1839" s="323"/>
      <c r="E1839" s="324"/>
      <c r="F1839" s="325"/>
      <c r="G1839" s="25"/>
    </row>
    <row r="1840" spans="2:7">
      <c r="B1840" s="40"/>
      <c r="C1840" s="318"/>
      <c r="D1840" s="323"/>
      <c r="E1840" s="324"/>
      <c r="F1840" s="325"/>
      <c r="G1840" s="25"/>
    </row>
    <row r="1841" spans="2:7">
      <c r="B1841" s="40"/>
      <c r="C1841" s="318"/>
      <c r="D1841" s="323"/>
      <c r="E1841" s="324"/>
      <c r="F1841" s="325"/>
      <c r="G1841" s="25"/>
    </row>
    <row r="1842" spans="2:7">
      <c r="B1842" s="40"/>
      <c r="C1842" s="318"/>
      <c r="D1842" s="323"/>
      <c r="E1842" s="324"/>
      <c r="F1842" s="325"/>
      <c r="G1842" s="25"/>
    </row>
    <row r="1843" spans="2:7">
      <c r="B1843" s="40"/>
      <c r="C1843" s="318"/>
      <c r="D1843" s="323"/>
      <c r="E1843" s="324"/>
      <c r="F1843" s="325"/>
      <c r="G1843" s="25"/>
    </row>
    <row r="1844" spans="2:7">
      <c r="B1844" s="40"/>
      <c r="C1844" s="318"/>
      <c r="D1844" s="323"/>
      <c r="E1844" s="324"/>
      <c r="F1844" s="325"/>
      <c r="G1844" s="25"/>
    </row>
    <row r="1845" spans="2:7">
      <c r="B1845" s="40"/>
      <c r="C1845" s="318"/>
      <c r="D1845" s="323"/>
      <c r="E1845" s="324"/>
      <c r="F1845" s="325"/>
      <c r="G1845" s="25"/>
    </row>
    <row r="1846" spans="2:7">
      <c r="B1846" s="40"/>
      <c r="C1846" s="318"/>
      <c r="D1846" s="323"/>
      <c r="E1846" s="324"/>
      <c r="F1846" s="325"/>
      <c r="G1846" s="25"/>
    </row>
    <row r="1847" spans="2:7">
      <c r="B1847" s="40"/>
      <c r="C1847" s="318"/>
      <c r="D1847" s="323"/>
      <c r="E1847" s="324"/>
      <c r="F1847" s="325"/>
      <c r="G1847" s="25"/>
    </row>
    <row r="1848" spans="2:7">
      <c r="B1848" s="40"/>
      <c r="C1848" s="318"/>
      <c r="D1848" s="323"/>
      <c r="E1848" s="324"/>
      <c r="F1848" s="325"/>
      <c r="G1848" s="25"/>
    </row>
    <row r="1849" spans="2:7">
      <c r="B1849" s="40"/>
      <c r="C1849" s="318"/>
      <c r="D1849" s="323"/>
      <c r="E1849" s="324"/>
      <c r="F1849" s="325"/>
      <c r="G1849" s="25"/>
    </row>
    <row r="1850" spans="2:7">
      <c r="B1850" s="40"/>
      <c r="C1850" s="318"/>
      <c r="D1850" s="323"/>
      <c r="E1850" s="324"/>
      <c r="F1850" s="325"/>
      <c r="G1850" s="25"/>
    </row>
    <row r="1851" spans="2:7">
      <c r="B1851" s="40"/>
      <c r="C1851" s="318"/>
      <c r="D1851" s="323"/>
      <c r="E1851" s="324"/>
      <c r="F1851" s="325"/>
      <c r="G1851" s="25"/>
    </row>
    <row r="1852" spans="2:7">
      <c r="B1852" s="40"/>
      <c r="C1852" s="318"/>
      <c r="D1852" s="323"/>
      <c r="E1852" s="324"/>
      <c r="F1852" s="325"/>
      <c r="G1852" s="25"/>
    </row>
    <row r="1853" spans="2:7">
      <c r="B1853" s="40"/>
      <c r="C1853" s="318"/>
      <c r="D1853" s="323"/>
      <c r="E1853" s="324"/>
      <c r="F1853" s="325"/>
      <c r="G1853" s="25"/>
    </row>
    <row r="1854" spans="2:7">
      <c r="B1854" s="40"/>
      <c r="C1854" s="318"/>
      <c r="D1854" s="323"/>
      <c r="E1854" s="324"/>
      <c r="F1854" s="325"/>
      <c r="G1854" s="25"/>
    </row>
    <row r="1855" spans="2:7">
      <c r="B1855" s="40"/>
      <c r="C1855" s="318"/>
      <c r="D1855" s="323"/>
      <c r="E1855" s="324"/>
      <c r="F1855" s="325"/>
      <c r="G1855" s="25"/>
    </row>
    <row r="1856" spans="2:7">
      <c r="B1856" s="40"/>
      <c r="C1856" s="318"/>
      <c r="D1856" s="323"/>
      <c r="E1856" s="324"/>
      <c r="F1856" s="325"/>
      <c r="G1856" s="25"/>
    </row>
    <row r="1857" spans="2:7">
      <c r="B1857" s="40"/>
      <c r="C1857" s="318"/>
      <c r="D1857" s="323"/>
      <c r="E1857" s="324"/>
      <c r="F1857" s="325"/>
      <c r="G1857" s="25"/>
    </row>
    <row r="1858" spans="2:7">
      <c r="B1858" s="40"/>
      <c r="C1858" s="318"/>
      <c r="D1858" s="323"/>
      <c r="E1858" s="324"/>
      <c r="F1858" s="325"/>
      <c r="G1858" s="25"/>
    </row>
    <row r="1859" spans="2:7">
      <c r="B1859" s="40"/>
      <c r="C1859" s="318"/>
      <c r="D1859" s="323"/>
      <c r="E1859" s="324"/>
      <c r="F1859" s="325"/>
      <c r="G1859" s="25"/>
    </row>
    <row r="1860" spans="2:7">
      <c r="B1860" s="40"/>
      <c r="C1860" s="318"/>
      <c r="D1860" s="323"/>
      <c r="E1860" s="324"/>
      <c r="F1860" s="325"/>
      <c r="G1860" s="25"/>
    </row>
    <row r="1861" spans="2:7">
      <c r="B1861" s="40"/>
      <c r="C1861" s="318"/>
      <c r="D1861" s="323"/>
      <c r="E1861" s="324"/>
      <c r="F1861" s="325"/>
      <c r="G1861" s="25"/>
    </row>
    <row r="1862" spans="2:7">
      <c r="B1862" s="40"/>
      <c r="C1862" s="318"/>
      <c r="D1862" s="323"/>
      <c r="E1862" s="324"/>
      <c r="F1862" s="325"/>
      <c r="G1862" s="25"/>
    </row>
    <row r="1863" spans="2:7">
      <c r="B1863" s="40"/>
      <c r="C1863" s="318"/>
      <c r="D1863" s="323"/>
      <c r="E1863" s="324"/>
      <c r="F1863" s="325"/>
      <c r="G1863" s="25"/>
    </row>
    <row r="1864" spans="2:7">
      <c r="B1864" s="40"/>
      <c r="C1864" s="318"/>
      <c r="D1864" s="323"/>
      <c r="E1864" s="324"/>
      <c r="F1864" s="325"/>
      <c r="G1864" s="25"/>
    </row>
    <row r="1865" spans="2:7">
      <c r="B1865" s="40"/>
      <c r="C1865" s="318"/>
      <c r="D1865" s="323"/>
      <c r="E1865" s="324"/>
      <c r="F1865" s="325"/>
      <c r="G1865" s="25"/>
    </row>
    <row r="1866" spans="2:7">
      <c r="B1866" s="40"/>
      <c r="C1866" s="318"/>
      <c r="D1866" s="323"/>
      <c r="E1866" s="324"/>
      <c r="F1866" s="325"/>
      <c r="G1866" s="25"/>
    </row>
    <row r="1867" spans="2:7">
      <c r="B1867" s="40"/>
      <c r="C1867" s="318"/>
      <c r="D1867" s="323"/>
      <c r="E1867" s="324"/>
      <c r="F1867" s="325"/>
      <c r="G1867" s="25"/>
    </row>
    <row r="1868" spans="2:7">
      <c r="B1868" s="40"/>
      <c r="C1868" s="318"/>
      <c r="D1868" s="323"/>
      <c r="E1868" s="324"/>
      <c r="F1868" s="325"/>
      <c r="G1868" s="25"/>
    </row>
    <row r="1869" spans="2:7">
      <c r="B1869" s="40"/>
      <c r="C1869" s="318"/>
      <c r="D1869" s="323"/>
      <c r="E1869" s="324"/>
      <c r="F1869" s="325"/>
      <c r="G1869" s="25"/>
    </row>
    <row r="1870" spans="2:7">
      <c r="B1870" s="40"/>
      <c r="C1870" s="318"/>
      <c r="D1870" s="323"/>
      <c r="E1870" s="324"/>
      <c r="F1870" s="325"/>
      <c r="G1870" s="25"/>
    </row>
    <row r="1871" spans="2:7">
      <c r="B1871" s="40"/>
      <c r="C1871" s="318"/>
      <c r="D1871" s="323"/>
      <c r="E1871" s="324"/>
      <c r="F1871" s="325"/>
      <c r="G1871" s="25"/>
    </row>
    <row r="1872" spans="2:7">
      <c r="B1872" s="40"/>
      <c r="C1872" s="318"/>
      <c r="D1872" s="323"/>
      <c r="E1872" s="324"/>
      <c r="F1872" s="325"/>
      <c r="G1872" s="25"/>
    </row>
    <row r="1873" spans="2:7">
      <c r="B1873" s="40"/>
      <c r="C1873" s="318"/>
      <c r="D1873" s="323"/>
      <c r="E1873" s="324"/>
      <c r="F1873" s="325"/>
      <c r="G1873" s="25"/>
    </row>
    <row r="1874" spans="2:7">
      <c r="B1874" s="40"/>
      <c r="C1874" s="318"/>
      <c r="D1874" s="323"/>
      <c r="E1874" s="324"/>
      <c r="F1874" s="325"/>
      <c r="G1874" s="25"/>
    </row>
    <row r="1875" spans="2:7">
      <c r="B1875" s="40"/>
      <c r="C1875" s="318"/>
      <c r="D1875" s="323"/>
      <c r="E1875" s="324"/>
      <c r="F1875" s="325"/>
      <c r="G1875" s="25"/>
    </row>
    <row r="1876" spans="2:7">
      <c r="B1876" s="40"/>
      <c r="C1876" s="318"/>
      <c r="D1876" s="323"/>
      <c r="E1876" s="324"/>
      <c r="F1876" s="325"/>
      <c r="G1876" s="25"/>
    </row>
    <row r="1877" spans="2:7">
      <c r="B1877" s="40"/>
      <c r="C1877" s="318"/>
      <c r="D1877" s="323"/>
      <c r="E1877" s="324"/>
      <c r="F1877" s="325"/>
      <c r="G1877" s="25"/>
    </row>
    <row r="1878" spans="2:7">
      <c r="B1878" s="40"/>
      <c r="C1878" s="318"/>
      <c r="D1878" s="323"/>
      <c r="E1878" s="324"/>
      <c r="F1878" s="325"/>
      <c r="G1878" s="25"/>
    </row>
    <row r="1879" spans="2:7">
      <c r="B1879" s="40"/>
      <c r="C1879" s="318"/>
      <c r="D1879" s="323"/>
      <c r="E1879" s="324"/>
      <c r="F1879" s="325"/>
      <c r="G1879" s="25"/>
    </row>
    <row r="1880" spans="2:7">
      <c r="B1880" s="40"/>
      <c r="C1880" s="318"/>
      <c r="D1880" s="323"/>
      <c r="E1880" s="324"/>
      <c r="F1880" s="325"/>
      <c r="G1880" s="25"/>
    </row>
    <row r="1881" spans="2:7">
      <c r="B1881" s="40"/>
      <c r="C1881" s="318"/>
      <c r="D1881" s="323"/>
      <c r="E1881" s="324"/>
      <c r="F1881" s="325"/>
      <c r="G1881" s="25"/>
    </row>
    <row r="1882" spans="2:7">
      <c r="B1882" s="40"/>
      <c r="C1882" s="318"/>
      <c r="D1882" s="323"/>
      <c r="E1882" s="324"/>
      <c r="F1882" s="325"/>
      <c r="G1882" s="25"/>
    </row>
    <row r="1883" spans="2:7">
      <c r="B1883" s="40"/>
      <c r="C1883" s="318"/>
      <c r="D1883" s="323"/>
      <c r="E1883" s="324"/>
      <c r="F1883" s="325"/>
      <c r="G1883" s="25"/>
    </row>
    <row r="1884" spans="2:7">
      <c r="B1884" s="40"/>
      <c r="C1884" s="318"/>
      <c r="D1884" s="323"/>
      <c r="E1884" s="324"/>
      <c r="F1884" s="325"/>
      <c r="G1884" s="25"/>
    </row>
    <row r="1885" spans="2:7">
      <c r="B1885" s="40"/>
      <c r="C1885" s="318"/>
      <c r="D1885" s="323"/>
      <c r="E1885" s="324"/>
      <c r="F1885" s="325"/>
      <c r="G1885" s="25"/>
    </row>
    <row r="1886" spans="2:7">
      <c r="B1886" s="40"/>
      <c r="C1886" s="318"/>
      <c r="D1886" s="323"/>
      <c r="E1886" s="324"/>
      <c r="F1886" s="325"/>
      <c r="G1886" s="25"/>
    </row>
    <row r="1887" spans="2:7">
      <c r="B1887" s="40"/>
      <c r="C1887" s="318"/>
      <c r="D1887" s="323"/>
      <c r="E1887" s="324"/>
      <c r="F1887" s="325"/>
      <c r="G1887" s="25"/>
    </row>
    <row r="1888" spans="2:7">
      <c r="B1888" s="40"/>
      <c r="C1888" s="318"/>
      <c r="D1888" s="323"/>
      <c r="E1888" s="324"/>
      <c r="F1888" s="325"/>
      <c r="G1888" s="25"/>
    </row>
    <row r="1889" spans="2:7">
      <c r="B1889" s="40"/>
      <c r="C1889" s="318"/>
      <c r="D1889" s="323"/>
      <c r="E1889" s="324"/>
      <c r="F1889" s="325"/>
      <c r="G1889" s="25"/>
    </row>
    <row r="1890" spans="2:7">
      <c r="B1890" s="40"/>
      <c r="C1890" s="318"/>
      <c r="D1890" s="323"/>
      <c r="E1890" s="324"/>
      <c r="F1890" s="325"/>
      <c r="G1890" s="25"/>
    </row>
    <row r="1891" spans="2:7">
      <c r="B1891" s="40"/>
      <c r="C1891" s="318"/>
      <c r="D1891" s="323"/>
      <c r="E1891" s="324"/>
      <c r="F1891" s="325"/>
      <c r="G1891" s="25"/>
    </row>
    <row r="1892" spans="2:7">
      <c r="B1892" s="40"/>
      <c r="C1892" s="318"/>
      <c r="D1892" s="323"/>
      <c r="E1892" s="324"/>
      <c r="F1892" s="325"/>
      <c r="G1892" s="25"/>
    </row>
    <row r="1893" spans="2:7">
      <c r="B1893" s="40"/>
      <c r="C1893" s="318"/>
      <c r="D1893" s="323"/>
      <c r="E1893" s="324"/>
      <c r="F1893" s="325"/>
      <c r="G1893" s="25"/>
    </row>
    <row r="1894" spans="2:7">
      <c r="B1894" s="40"/>
      <c r="C1894" s="318"/>
      <c r="D1894" s="323"/>
      <c r="E1894" s="324"/>
      <c r="F1894" s="325"/>
      <c r="G1894" s="25"/>
    </row>
    <row r="1895" spans="2:7">
      <c r="B1895" s="40"/>
      <c r="C1895" s="318"/>
      <c r="D1895" s="323"/>
      <c r="E1895" s="324"/>
      <c r="F1895" s="325"/>
      <c r="G1895" s="25"/>
    </row>
    <row r="1896" spans="2:7">
      <c r="B1896" s="40"/>
      <c r="C1896" s="318"/>
      <c r="D1896" s="323"/>
      <c r="E1896" s="324"/>
      <c r="F1896" s="325"/>
      <c r="G1896" s="25"/>
    </row>
    <row r="1897" spans="2:7">
      <c r="B1897" s="40"/>
      <c r="C1897" s="318"/>
      <c r="D1897" s="323"/>
      <c r="E1897" s="324"/>
      <c r="F1897" s="325"/>
      <c r="G1897" s="25"/>
    </row>
    <row r="1898" spans="2:7">
      <c r="B1898" s="40"/>
      <c r="C1898" s="318"/>
      <c r="D1898" s="323"/>
      <c r="E1898" s="324"/>
      <c r="F1898" s="325"/>
      <c r="G1898" s="25"/>
    </row>
    <row r="1899" spans="2:7">
      <c r="B1899" s="40"/>
      <c r="C1899" s="318"/>
      <c r="D1899" s="323"/>
      <c r="E1899" s="324"/>
      <c r="F1899" s="325"/>
      <c r="G1899" s="25"/>
    </row>
    <row r="1900" spans="2:7">
      <c r="B1900" s="40"/>
      <c r="C1900" s="318"/>
      <c r="D1900" s="323"/>
      <c r="E1900" s="324"/>
      <c r="F1900" s="325"/>
      <c r="G1900" s="25"/>
    </row>
    <row r="1901" spans="2:7">
      <c r="B1901" s="40"/>
      <c r="C1901" s="318"/>
      <c r="D1901" s="323"/>
      <c r="E1901" s="324"/>
      <c r="F1901" s="325"/>
      <c r="G1901" s="25"/>
    </row>
    <row r="1902" spans="2:7">
      <c r="B1902" s="40"/>
      <c r="C1902" s="318"/>
      <c r="D1902" s="323"/>
      <c r="E1902" s="324"/>
      <c r="F1902" s="325"/>
      <c r="G1902" s="25"/>
    </row>
    <row r="1903" spans="2:7">
      <c r="B1903" s="40"/>
      <c r="C1903" s="318"/>
      <c r="D1903" s="323"/>
      <c r="E1903" s="324"/>
      <c r="F1903" s="325"/>
      <c r="G1903" s="25"/>
    </row>
    <row r="1904" spans="2:7">
      <c r="B1904" s="40"/>
      <c r="C1904" s="318"/>
      <c r="D1904" s="323"/>
      <c r="E1904" s="324"/>
      <c r="F1904" s="325"/>
      <c r="G1904" s="25"/>
    </row>
    <row r="1905" spans="2:7">
      <c r="B1905" s="40"/>
      <c r="C1905" s="318"/>
      <c r="D1905" s="323"/>
      <c r="E1905" s="324"/>
      <c r="F1905" s="325"/>
      <c r="G1905" s="25"/>
    </row>
    <row r="1906" spans="2:7">
      <c r="B1906" s="40"/>
      <c r="C1906" s="318"/>
      <c r="D1906" s="323"/>
      <c r="E1906" s="324"/>
      <c r="F1906" s="325"/>
      <c r="G1906" s="25"/>
    </row>
    <row r="1907" spans="2:7">
      <c r="B1907" s="40"/>
      <c r="C1907" s="318"/>
      <c r="D1907" s="323"/>
      <c r="E1907" s="324"/>
      <c r="F1907" s="325"/>
      <c r="G1907" s="25"/>
    </row>
    <row r="1908" spans="2:7">
      <c r="B1908" s="40"/>
      <c r="C1908" s="318"/>
      <c r="D1908" s="323"/>
      <c r="E1908" s="324"/>
      <c r="F1908" s="325"/>
      <c r="G1908" s="25"/>
    </row>
    <row r="1909" spans="2:7">
      <c r="B1909" s="40"/>
      <c r="C1909" s="318"/>
      <c r="D1909" s="323"/>
      <c r="E1909" s="324"/>
      <c r="F1909" s="325"/>
      <c r="G1909" s="25"/>
    </row>
    <row r="1910" spans="2:7">
      <c r="B1910" s="40"/>
      <c r="C1910" s="318"/>
      <c r="D1910" s="323"/>
      <c r="E1910" s="324"/>
      <c r="F1910" s="325"/>
      <c r="G1910" s="25"/>
    </row>
    <row r="1911" spans="2:7">
      <c r="B1911" s="40"/>
      <c r="C1911" s="318"/>
      <c r="D1911" s="323"/>
      <c r="E1911" s="324"/>
      <c r="F1911" s="325"/>
      <c r="G1911" s="25"/>
    </row>
    <row r="1912" spans="2:7">
      <c r="B1912" s="40"/>
      <c r="C1912" s="318"/>
      <c r="D1912" s="323"/>
      <c r="E1912" s="324"/>
      <c r="F1912" s="325"/>
      <c r="G1912" s="25"/>
    </row>
    <row r="1913" spans="2:7">
      <c r="B1913" s="40"/>
      <c r="C1913" s="318"/>
      <c r="D1913" s="323"/>
      <c r="E1913" s="324"/>
      <c r="F1913" s="325"/>
      <c r="G1913" s="25"/>
    </row>
    <row r="1914" spans="2:7">
      <c r="B1914" s="40"/>
      <c r="C1914" s="318"/>
      <c r="D1914" s="323"/>
      <c r="E1914" s="324"/>
      <c r="F1914" s="325"/>
      <c r="G1914" s="25"/>
    </row>
    <row r="1915" spans="2:7">
      <c r="B1915" s="40"/>
      <c r="C1915" s="318"/>
      <c r="D1915" s="323"/>
      <c r="E1915" s="324"/>
      <c r="F1915" s="325"/>
      <c r="G1915" s="25"/>
    </row>
    <row r="1916" spans="2:7">
      <c r="B1916" s="40"/>
      <c r="C1916" s="318"/>
      <c r="D1916" s="323"/>
      <c r="E1916" s="324"/>
      <c r="F1916" s="325"/>
      <c r="G1916" s="25"/>
    </row>
    <row r="1917" spans="2:7">
      <c r="B1917" s="40"/>
      <c r="C1917" s="318"/>
      <c r="D1917" s="323"/>
      <c r="E1917" s="324"/>
      <c r="F1917" s="325"/>
      <c r="G1917" s="25"/>
    </row>
    <row r="1918" spans="2:7">
      <c r="B1918" s="40"/>
      <c r="C1918" s="318"/>
      <c r="D1918" s="323"/>
      <c r="E1918" s="324"/>
      <c r="F1918" s="325"/>
      <c r="G1918" s="25"/>
    </row>
    <row r="1919" spans="2:7">
      <c r="B1919" s="40"/>
      <c r="C1919" s="318"/>
      <c r="D1919" s="323"/>
      <c r="E1919" s="324"/>
      <c r="F1919" s="325"/>
      <c r="G1919" s="25"/>
    </row>
    <row r="1920" spans="2:7">
      <c r="B1920" s="40"/>
      <c r="C1920" s="318"/>
      <c r="D1920" s="323"/>
      <c r="E1920" s="324"/>
      <c r="F1920" s="325"/>
      <c r="G1920" s="25"/>
    </row>
    <row r="1921" spans="2:7">
      <c r="B1921" s="40"/>
      <c r="C1921" s="318"/>
      <c r="D1921" s="323"/>
      <c r="E1921" s="324"/>
      <c r="F1921" s="325"/>
      <c r="G1921" s="25"/>
    </row>
    <row r="1922" spans="2:7">
      <c r="B1922" s="40"/>
      <c r="C1922" s="318"/>
      <c r="D1922" s="323"/>
      <c r="E1922" s="324"/>
      <c r="F1922" s="325"/>
      <c r="G1922" s="25"/>
    </row>
    <row r="1923" spans="2:7">
      <c r="B1923" s="40"/>
      <c r="C1923" s="318"/>
      <c r="D1923" s="323"/>
      <c r="E1923" s="324"/>
      <c r="F1923" s="325"/>
      <c r="G1923" s="25"/>
    </row>
    <row r="1924" spans="2:7">
      <c r="B1924" s="40"/>
      <c r="C1924" s="318"/>
      <c r="D1924" s="323"/>
      <c r="E1924" s="324"/>
      <c r="F1924" s="325"/>
      <c r="G1924" s="25"/>
    </row>
    <row r="1925" spans="2:7">
      <c r="B1925" s="40"/>
      <c r="C1925" s="318"/>
      <c r="D1925" s="323"/>
      <c r="E1925" s="324"/>
      <c r="F1925" s="325"/>
      <c r="G1925" s="25"/>
    </row>
    <row r="1926" spans="2:7">
      <c r="B1926" s="40"/>
      <c r="C1926" s="318"/>
      <c r="D1926" s="323"/>
      <c r="E1926" s="324"/>
      <c r="F1926" s="325"/>
      <c r="G1926" s="25"/>
    </row>
    <row r="1927" spans="2:7">
      <c r="B1927" s="40"/>
      <c r="C1927" s="318"/>
      <c r="D1927" s="323"/>
      <c r="E1927" s="324"/>
      <c r="F1927" s="325"/>
      <c r="G1927" s="25"/>
    </row>
    <row r="1928" spans="2:7">
      <c r="B1928" s="40"/>
      <c r="C1928" s="318"/>
      <c r="D1928" s="323"/>
      <c r="E1928" s="324"/>
      <c r="F1928" s="325"/>
      <c r="G1928" s="25"/>
    </row>
    <row r="1929" spans="2:7">
      <c r="B1929" s="40"/>
      <c r="C1929" s="318"/>
      <c r="D1929" s="323"/>
      <c r="E1929" s="324"/>
      <c r="F1929" s="325"/>
      <c r="G1929" s="25"/>
    </row>
    <row r="1930" spans="2:7">
      <c r="B1930" s="40"/>
      <c r="C1930" s="318"/>
      <c r="D1930" s="323"/>
      <c r="E1930" s="324"/>
      <c r="F1930" s="325"/>
      <c r="G1930" s="25"/>
    </row>
    <row r="1931" spans="2:7">
      <c r="B1931" s="40"/>
      <c r="C1931" s="318"/>
      <c r="D1931" s="323"/>
      <c r="E1931" s="324"/>
      <c r="F1931" s="325"/>
      <c r="G1931" s="25"/>
    </row>
    <row r="1932" spans="2:7">
      <c r="B1932" s="40"/>
      <c r="C1932" s="318"/>
      <c r="D1932" s="323"/>
      <c r="E1932" s="324"/>
      <c r="F1932" s="325"/>
      <c r="G1932" s="25"/>
    </row>
    <row r="1933" spans="2:7">
      <c r="B1933" s="40"/>
      <c r="C1933" s="318"/>
      <c r="D1933" s="323"/>
      <c r="E1933" s="324"/>
      <c r="F1933" s="325"/>
      <c r="G1933" s="25"/>
    </row>
    <row r="1934" spans="2:7">
      <c r="B1934" s="40"/>
      <c r="C1934" s="318"/>
      <c r="D1934" s="323"/>
      <c r="E1934" s="324"/>
      <c r="F1934" s="325"/>
      <c r="G1934" s="25"/>
    </row>
    <row r="1935" spans="2:7">
      <c r="B1935" s="40"/>
      <c r="C1935" s="318"/>
      <c r="D1935" s="323"/>
      <c r="E1935" s="324"/>
      <c r="F1935" s="325"/>
      <c r="G1935" s="25"/>
    </row>
    <row r="1936" spans="2:7">
      <c r="B1936" s="40"/>
      <c r="C1936" s="318"/>
      <c r="D1936" s="323"/>
      <c r="E1936" s="324"/>
      <c r="F1936" s="325"/>
      <c r="G1936" s="25"/>
    </row>
    <row r="1937" spans="2:7">
      <c r="B1937" s="40"/>
      <c r="C1937" s="318"/>
      <c r="D1937" s="323"/>
      <c r="E1937" s="324"/>
      <c r="F1937" s="325"/>
      <c r="G1937" s="25"/>
    </row>
    <row r="1938" spans="2:7">
      <c r="B1938" s="40"/>
      <c r="C1938" s="318"/>
      <c r="D1938" s="323"/>
      <c r="E1938" s="324"/>
      <c r="F1938" s="325"/>
      <c r="G1938" s="25"/>
    </row>
    <row r="1939" spans="2:7">
      <c r="B1939" s="40"/>
      <c r="C1939" s="318"/>
      <c r="D1939" s="323"/>
      <c r="E1939" s="324"/>
      <c r="F1939" s="325"/>
      <c r="G1939" s="25"/>
    </row>
    <row r="1940" spans="2:7">
      <c r="B1940" s="40"/>
      <c r="C1940" s="318"/>
      <c r="D1940" s="323"/>
      <c r="E1940" s="324"/>
      <c r="F1940" s="325"/>
      <c r="G1940" s="25"/>
    </row>
    <row r="1941" spans="2:7">
      <c r="B1941" s="40"/>
      <c r="C1941" s="318"/>
      <c r="D1941" s="323"/>
      <c r="E1941" s="324"/>
      <c r="F1941" s="325"/>
      <c r="G1941" s="25"/>
    </row>
    <row r="1942" spans="2:7">
      <c r="B1942" s="40"/>
      <c r="C1942" s="318"/>
      <c r="D1942" s="323"/>
      <c r="E1942" s="324"/>
      <c r="F1942" s="325"/>
      <c r="G1942" s="25"/>
    </row>
    <row r="1943" spans="2:7">
      <c r="B1943" s="40"/>
      <c r="C1943" s="318"/>
      <c r="D1943" s="323"/>
      <c r="E1943" s="324"/>
      <c r="F1943" s="325"/>
      <c r="G1943" s="25"/>
    </row>
    <row r="1944" spans="2:7">
      <c r="B1944" s="40"/>
      <c r="C1944" s="318"/>
      <c r="D1944" s="323"/>
      <c r="E1944" s="324"/>
      <c r="F1944" s="325"/>
      <c r="G1944" s="25"/>
    </row>
    <row r="1945" spans="2:7">
      <c r="B1945" s="40"/>
      <c r="C1945" s="318"/>
      <c r="D1945" s="323"/>
      <c r="E1945" s="324"/>
      <c r="F1945" s="325"/>
      <c r="G1945" s="25"/>
    </row>
    <row r="1946" spans="2:7">
      <c r="B1946" s="40"/>
      <c r="C1946" s="318"/>
      <c r="D1946" s="323"/>
      <c r="E1946" s="324"/>
      <c r="F1946" s="325"/>
      <c r="G1946" s="25"/>
    </row>
    <row r="1947" spans="2:7">
      <c r="B1947" s="40"/>
      <c r="C1947" s="318"/>
      <c r="D1947" s="323"/>
      <c r="E1947" s="324"/>
      <c r="F1947" s="325"/>
      <c r="G1947" s="25"/>
    </row>
    <row r="1948" spans="2:7">
      <c r="B1948" s="40"/>
      <c r="C1948" s="318"/>
      <c r="D1948" s="323"/>
      <c r="E1948" s="324"/>
      <c r="F1948" s="325"/>
      <c r="G1948" s="25"/>
    </row>
    <row r="1949" spans="2:7">
      <c r="B1949" s="40"/>
      <c r="C1949" s="318"/>
      <c r="D1949" s="323"/>
      <c r="E1949" s="324"/>
      <c r="F1949" s="325"/>
      <c r="G1949" s="25"/>
    </row>
    <row r="1950" spans="2:7">
      <c r="B1950" s="40"/>
      <c r="C1950" s="318"/>
      <c r="D1950" s="323"/>
      <c r="E1950" s="324"/>
      <c r="F1950" s="325"/>
      <c r="G1950" s="25"/>
    </row>
    <row r="1951" spans="2:7">
      <c r="B1951" s="40"/>
      <c r="C1951" s="318"/>
      <c r="D1951" s="323"/>
      <c r="E1951" s="324"/>
      <c r="F1951" s="325"/>
      <c r="G1951" s="25"/>
    </row>
    <row r="1952" spans="2:7">
      <c r="B1952" s="40"/>
      <c r="C1952" s="318"/>
      <c r="D1952" s="323"/>
      <c r="E1952" s="324"/>
      <c r="F1952" s="325"/>
      <c r="G1952" s="25"/>
    </row>
    <row r="1953" spans="2:7">
      <c r="B1953" s="40"/>
      <c r="C1953" s="318"/>
      <c r="D1953" s="323"/>
      <c r="E1953" s="324"/>
      <c r="F1953" s="325"/>
      <c r="G1953" s="25"/>
    </row>
    <row r="1954" spans="2:7">
      <c r="B1954" s="40"/>
      <c r="C1954" s="318"/>
      <c r="D1954" s="323"/>
      <c r="E1954" s="324"/>
      <c r="F1954" s="325"/>
      <c r="G1954" s="25"/>
    </row>
    <row r="1955" spans="2:7">
      <c r="B1955" s="40"/>
      <c r="C1955" s="318"/>
      <c r="D1955" s="323"/>
      <c r="E1955" s="324"/>
      <c r="F1955" s="325"/>
      <c r="G1955" s="25"/>
    </row>
    <row r="1956" spans="2:7">
      <c r="B1956" s="40"/>
      <c r="C1956" s="318"/>
      <c r="D1956" s="323"/>
      <c r="E1956" s="324"/>
      <c r="F1956" s="325"/>
      <c r="G1956" s="25"/>
    </row>
    <row r="1957" spans="2:7">
      <c r="B1957" s="40"/>
      <c r="C1957" s="318"/>
      <c r="D1957" s="323"/>
      <c r="E1957" s="324"/>
      <c r="F1957" s="325"/>
      <c r="G1957" s="25"/>
    </row>
    <row r="1958" spans="2:7">
      <c r="B1958" s="40"/>
      <c r="C1958" s="318"/>
      <c r="D1958" s="323"/>
      <c r="E1958" s="324"/>
      <c r="F1958" s="325"/>
      <c r="G1958" s="25"/>
    </row>
    <row r="1959" spans="2:7">
      <c r="B1959" s="40"/>
      <c r="C1959" s="318"/>
      <c r="D1959" s="323"/>
      <c r="E1959" s="324"/>
      <c r="F1959" s="325"/>
      <c r="G1959" s="25"/>
    </row>
    <row r="1960" spans="2:7">
      <c r="B1960" s="40"/>
      <c r="C1960" s="318"/>
      <c r="D1960" s="323"/>
      <c r="E1960" s="324"/>
      <c r="F1960" s="325"/>
      <c r="G1960" s="25"/>
    </row>
    <row r="1961" spans="2:7">
      <c r="B1961" s="40"/>
      <c r="C1961" s="318"/>
      <c r="D1961" s="323"/>
      <c r="E1961" s="324"/>
      <c r="F1961" s="325"/>
      <c r="G1961" s="25"/>
    </row>
    <row r="1962" spans="2:7">
      <c r="B1962" s="40"/>
      <c r="C1962" s="318"/>
      <c r="D1962" s="323"/>
      <c r="E1962" s="324"/>
      <c r="F1962" s="325"/>
      <c r="G1962" s="25"/>
    </row>
    <row r="1963" spans="2:7">
      <c r="B1963" s="40"/>
      <c r="C1963" s="318"/>
      <c r="D1963" s="323"/>
      <c r="E1963" s="324"/>
      <c r="F1963" s="325"/>
      <c r="G1963" s="25"/>
    </row>
    <row r="1964" spans="2:7">
      <c r="B1964" s="40"/>
      <c r="C1964" s="318"/>
      <c r="D1964" s="323"/>
      <c r="E1964" s="324"/>
      <c r="F1964" s="325"/>
      <c r="G1964" s="25"/>
    </row>
    <row r="1965" spans="2:7">
      <c r="B1965" s="40"/>
      <c r="C1965" s="318"/>
      <c r="D1965" s="323"/>
      <c r="E1965" s="324"/>
      <c r="F1965" s="325"/>
      <c r="G1965" s="25"/>
    </row>
    <row r="1966" spans="2:7">
      <c r="B1966" s="40"/>
      <c r="C1966" s="318"/>
      <c r="D1966" s="323"/>
      <c r="E1966" s="324"/>
      <c r="F1966" s="325"/>
      <c r="G1966" s="25"/>
    </row>
    <row r="1967" spans="2:7">
      <c r="B1967" s="40"/>
      <c r="C1967" s="318"/>
      <c r="D1967" s="323"/>
      <c r="E1967" s="324"/>
      <c r="F1967" s="325"/>
      <c r="G1967" s="25"/>
    </row>
    <row r="1968" spans="2:7">
      <c r="B1968" s="40"/>
      <c r="C1968" s="318"/>
      <c r="D1968" s="323"/>
      <c r="E1968" s="324"/>
      <c r="F1968" s="325"/>
      <c r="G1968" s="25"/>
    </row>
    <row r="1969" spans="2:7">
      <c r="B1969" s="40"/>
      <c r="C1969" s="318"/>
      <c r="D1969" s="323"/>
      <c r="E1969" s="324"/>
      <c r="F1969" s="325"/>
      <c r="G1969" s="25"/>
    </row>
    <row r="1970" spans="2:7">
      <c r="B1970" s="40"/>
      <c r="C1970" s="318"/>
      <c r="D1970" s="323"/>
      <c r="E1970" s="324"/>
      <c r="F1970" s="325"/>
      <c r="G1970" s="25"/>
    </row>
    <row r="1971" spans="2:7">
      <c r="B1971" s="40"/>
      <c r="C1971" s="318"/>
      <c r="D1971" s="323"/>
      <c r="E1971" s="324"/>
      <c r="F1971" s="325"/>
      <c r="G1971" s="25"/>
    </row>
    <row r="1972" spans="2:7">
      <c r="B1972" s="40"/>
      <c r="C1972" s="318"/>
      <c r="D1972" s="323"/>
      <c r="E1972" s="324"/>
      <c r="F1972" s="325"/>
      <c r="G1972" s="25"/>
    </row>
    <row r="1973" spans="2:7">
      <c r="B1973" s="40"/>
      <c r="C1973" s="318"/>
      <c r="D1973" s="323"/>
      <c r="E1973" s="324"/>
      <c r="F1973" s="325"/>
      <c r="G1973" s="25"/>
    </row>
    <row r="1974" spans="2:7">
      <c r="B1974" s="40"/>
      <c r="C1974" s="318"/>
      <c r="D1974" s="323"/>
      <c r="E1974" s="324"/>
      <c r="F1974" s="325"/>
      <c r="G1974" s="25"/>
    </row>
    <row r="1975" spans="2:7">
      <c r="B1975" s="40"/>
      <c r="C1975" s="318"/>
      <c r="D1975" s="323"/>
      <c r="E1975" s="324"/>
      <c r="F1975" s="325"/>
      <c r="G1975" s="25"/>
    </row>
    <row r="1976" spans="2:7">
      <c r="B1976" s="40"/>
      <c r="C1976" s="318"/>
      <c r="D1976" s="323"/>
      <c r="E1976" s="324"/>
      <c r="F1976" s="325"/>
      <c r="G1976" s="25"/>
    </row>
    <row r="1977" spans="2:7">
      <c r="B1977" s="40"/>
      <c r="C1977" s="318"/>
      <c r="D1977" s="323"/>
      <c r="E1977" s="324"/>
      <c r="F1977" s="325"/>
      <c r="G1977" s="25"/>
    </row>
    <row r="1978" spans="2:7">
      <c r="B1978" s="40"/>
      <c r="C1978" s="318"/>
      <c r="D1978" s="323"/>
      <c r="E1978" s="324"/>
      <c r="F1978" s="325"/>
      <c r="G1978" s="25"/>
    </row>
    <row r="1979" spans="2:7">
      <c r="B1979" s="40"/>
      <c r="C1979" s="318"/>
      <c r="D1979" s="323"/>
      <c r="E1979" s="324"/>
      <c r="F1979" s="325"/>
      <c r="G1979" s="25"/>
    </row>
    <row r="1980" spans="2:7">
      <c r="B1980" s="40"/>
      <c r="C1980" s="318"/>
      <c r="D1980" s="323"/>
      <c r="E1980" s="324"/>
      <c r="F1980" s="325"/>
      <c r="G1980" s="25"/>
    </row>
    <row r="1981" spans="2:7">
      <c r="B1981" s="40"/>
      <c r="C1981" s="318"/>
      <c r="D1981" s="323"/>
      <c r="E1981" s="324"/>
      <c r="F1981" s="325"/>
      <c r="G1981" s="25"/>
    </row>
    <row r="1982" spans="2:7">
      <c r="B1982" s="40"/>
      <c r="C1982" s="318"/>
      <c r="D1982" s="323"/>
      <c r="E1982" s="324"/>
      <c r="F1982" s="325"/>
      <c r="G1982" s="25"/>
    </row>
    <row r="1983" spans="2:7">
      <c r="B1983" s="40"/>
      <c r="C1983" s="318"/>
      <c r="D1983" s="323"/>
      <c r="E1983" s="324"/>
      <c r="F1983" s="325"/>
      <c r="G1983" s="25"/>
    </row>
    <row r="1984" spans="2:7">
      <c r="B1984" s="40"/>
      <c r="C1984" s="318"/>
      <c r="D1984" s="323"/>
      <c r="E1984" s="324"/>
      <c r="F1984" s="325"/>
      <c r="G1984" s="25"/>
    </row>
    <row r="1985" spans="2:7">
      <c r="B1985" s="40"/>
      <c r="C1985" s="318"/>
      <c r="D1985" s="323"/>
      <c r="E1985" s="324"/>
      <c r="F1985" s="325"/>
      <c r="G1985" s="25"/>
    </row>
    <row r="1986" spans="2:7">
      <c r="B1986" s="40"/>
      <c r="C1986" s="318"/>
      <c r="D1986" s="323"/>
      <c r="E1986" s="324"/>
      <c r="F1986" s="325"/>
      <c r="G1986" s="25"/>
    </row>
    <row r="1987" spans="2:7">
      <c r="B1987" s="40"/>
      <c r="C1987" s="318"/>
      <c r="D1987" s="323"/>
      <c r="E1987" s="324"/>
      <c r="F1987" s="325"/>
      <c r="G1987" s="25"/>
    </row>
    <row r="1988" spans="2:7">
      <c r="B1988" s="40"/>
      <c r="C1988" s="318"/>
      <c r="D1988" s="323"/>
      <c r="E1988" s="324"/>
      <c r="F1988" s="325"/>
      <c r="G1988" s="25"/>
    </row>
    <row r="1989" spans="2:7">
      <c r="B1989" s="40"/>
      <c r="C1989" s="318"/>
      <c r="D1989" s="323"/>
      <c r="E1989" s="324"/>
      <c r="F1989" s="325"/>
      <c r="G1989" s="25"/>
    </row>
    <row r="1990" spans="2:7">
      <c r="B1990" s="40"/>
      <c r="C1990" s="318"/>
      <c r="D1990" s="323"/>
      <c r="E1990" s="324"/>
      <c r="F1990" s="325"/>
      <c r="G1990" s="25"/>
    </row>
    <row r="1991" spans="2:7">
      <c r="B1991" s="40"/>
      <c r="C1991" s="318"/>
      <c r="D1991" s="323"/>
      <c r="E1991" s="324"/>
      <c r="F1991" s="325"/>
      <c r="G1991" s="25"/>
    </row>
    <row r="1992" spans="2:7">
      <c r="B1992" s="40"/>
      <c r="C1992" s="318"/>
      <c r="D1992" s="323"/>
      <c r="E1992" s="324"/>
      <c r="F1992" s="325"/>
      <c r="G1992" s="25"/>
    </row>
    <row r="1993" spans="2:7">
      <c r="B1993" s="40"/>
      <c r="C1993" s="318"/>
      <c r="D1993" s="323"/>
      <c r="E1993" s="324"/>
      <c r="F1993" s="325"/>
      <c r="G1993" s="25"/>
    </row>
    <row r="1994" spans="2:7">
      <c r="B1994" s="40"/>
      <c r="C1994" s="318"/>
      <c r="D1994" s="323"/>
      <c r="E1994" s="324"/>
      <c r="F1994" s="325"/>
      <c r="G1994" s="25"/>
    </row>
    <row r="1995" spans="2:7">
      <c r="B1995" s="40"/>
      <c r="C1995" s="318"/>
      <c r="D1995" s="323"/>
      <c r="E1995" s="324"/>
      <c r="F1995" s="325"/>
      <c r="G1995" s="25"/>
    </row>
    <row r="1996" spans="2:7">
      <c r="B1996" s="40"/>
      <c r="C1996" s="318"/>
      <c r="D1996" s="323"/>
      <c r="E1996" s="324"/>
      <c r="F1996" s="325"/>
      <c r="G1996" s="25"/>
    </row>
    <row r="1997" spans="2:7">
      <c r="B1997" s="40"/>
      <c r="C1997" s="318"/>
      <c r="D1997" s="323"/>
      <c r="E1997" s="324"/>
      <c r="F1997" s="325"/>
      <c r="G1997" s="25"/>
    </row>
    <row r="1998" spans="2:7">
      <c r="B1998" s="40"/>
      <c r="C1998" s="318"/>
      <c r="D1998" s="323"/>
      <c r="E1998" s="324"/>
      <c r="F1998" s="325"/>
      <c r="G1998" s="25"/>
    </row>
    <row r="1999" spans="2:7">
      <c r="B1999" s="40"/>
      <c r="C1999" s="318"/>
      <c r="D1999" s="323"/>
      <c r="E1999" s="324"/>
      <c r="F1999" s="325"/>
      <c r="G1999" s="25"/>
    </row>
    <row r="2000" spans="2:7">
      <c r="B2000" s="40"/>
      <c r="C2000" s="318"/>
      <c r="D2000" s="323"/>
      <c r="E2000" s="324"/>
      <c r="F2000" s="325"/>
      <c r="G2000" s="25"/>
    </row>
    <row r="2001" spans="2:7">
      <c r="B2001" s="40"/>
      <c r="C2001" s="318"/>
      <c r="D2001" s="323"/>
      <c r="E2001" s="324"/>
      <c r="F2001" s="325"/>
      <c r="G2001" s="25"/>
    </row>
    <row r="2002" spans="2:7">
      <c r="B2002" s="40"/>
      <c r="C2002" s="318"/>
      <c r="D2002" s="323"/>
      <c r="E2002" s="324"/>
      <c r="F2002" s="325"/>
      <c r="G2002" s="25"/>
    </row>
    <row r="2003" spans="2:7">
      <c r="B2003" s="40"/>
      <c r="C2003" s="318"/>
      <c r="D2003" s="323"/>
      <c r="E2003" s="324"/>
      <c r="F2003" s="325"/>
      <c r="G2003" s="25"/>
    </row>
    <row r="2004" spans="2:7">
      <c r="B2004" s="40"/>
      <c r="C2004" s="318"/>
      <c r="D2004" s="323"/>
      <c r="E2004" s="324"/>
      <c r="F2004" s="325"/>
      <c r="G2004" s="25"/>
    </row>
    <row r="2005" spans="2:7">
      <c r="B2005" s="40"/>
      <c r="C2005" s="318"/>
      <c r="D2005" s="323"/>
      <c r="E2005" s="324"/>
      <c r="F2005" s="325"/>
      <c r="G2005" s="25"/>
    </row>
    <row r="2006" spans="2:7">
      <c r="B2006" s="40"/>
      <c r="C2006" s="318"/>
      <c r="D2006" s="323"/>
      <c r="E2006" s="324"/>
      <c r="F2006" s="325"/>
      <c r="G2006" s="25"/>
    </row>
    <row r="2007" spans="2:7">
      <c r="B2007" s="40"/>
      <c r="C2007" s="318"/>
      <c r="D2007" s="323"/>
      <c r="E2007" s="324"/>
      <c r="F2007" s="325"/>
      <c r="G2007" s="25"/>
    </row>
    <row r="2008" spans="2:7">
      <c r="B2008" s="40"/>
      <c r="C2008" s="318"/>
      <c r="D2008" s="323"/>
      <c r="E2008" s="324"/>
      <c r="F2008" s="325"/>
      <c r="G2008" s="25"/>
    </row>
    <row r="2009" spans="2:7">
      <c r="B2009" s="40"/>
      <c r="C2009" s="318"/>
      <c r="D2009" s="323"/>
      <c r="E2009" s="324"/>
      <c r="F2009" s="325"/>
      <c r="G2009" s="25"/>
    </row>
    <row r="2010" spans="2:7">
      <c r="B2010" s="40"/>
      <c r="C2010" s="318"/>
      <c r="D2010" s="323"/>
      <c r="E2010" s="324"/>
      <c r="F2010" s="325"/>
      <c r="G2010" s="25"/>
    </row>
    <row r="2011" spans="2:7">
      <c r="B2011" s="40"/>
      <c r="C2011" s="318"/>
      <c r="D2011" s="323"/>
      <c r="E2011" s="324"/>
      <c r="F2011" s="325"/>
      <c r="G2011" s="25"/>
    </row>
    <row r="2012" spans="2:7">
      <c r="B2012" s="40"/>
      <c r="C2012" s="318"/>
      <c r="D2012" s="323"/>
      <c r="E2012" s="324"/>
      <c r="F2012" s="325"/>
      <c r="G2012" s="25"/>
    </row>
    <row r="2013" spans="2:7">
      <c r="B2013" s="40"/>
      <c r="C2013" s="318"/>
      <c r="D2013" s="323"/>
      <c r="E2013" s="324"/>
      <c r="F2013" s="325"/>
      <c r="G2013" s="25"/>
    </row>
    <row r="2014" spans="2:7">
      <c r="B2014" s="40"/>
      <c r="C2014" s="318"/>
      <c r="D2014" s="323"/>
      <c r="E2014" s="324"/>
      <c r="F2014" s="325"/>
      <c r="G2014" s="25"/>
    </row>
    <row r="2015" spans="2:7">
      <c r="B2015" s="40"/>
      <c r="C2015" s="318"/>
      <c r="D2015" s="323"/>
      <c r="E2015" s="324"/>
      <c r="F2015" s="325"/>
      <c r="G2015" s="25"/>
    </row>
    <row r="2016" spans="2:7">
      <c r="B2016" s="40"/>
      <c r="C2016" s="318"/>
      <c r="D2016" s="323"/>
      <c r="E2016" s="324"/>
      <c r="F2016" s="325"/>
      <c r="G2016" s="25"/>
    </row>
    <row r="2017" spans="2:7">
      <c r="B2017" s="40"/>
      <c r="C2017" s="318"/>
      <c r="D2017" s="323"/>
      <c r="E2017" s="324"/>
      <c r="F2017" s="325"/>
      <c r="G2017" s="25"/>
    </row>
    <row r="2018" spans="2:7">
      <c r="B2018" s="40"/>
      <c r="C2018" s="318"/>
      <c r="D2018" s="323"/>
      <c r="E2018" s="324"/>
      <c r="F2018" s="325"/>
      <c r="G2018" s="25"/>
    </row>
    <row r="2019" spans="2:7">
      <c r="B2019" s="40"/>
      <c r="C2019" s="318"/>
      <c r="D2019" s="323"/>
      <c r="E2019" s="324"/>
      <c r="F2019" s="325"/>
      <c r="G2019" s="25"/>
    </row>
    <row r="2020" spans="2:7">
      <c r="B2020" s="40"/>
      <c r="C2020" s="318"/>
      <c r="D2020" s="323"/>
      <c r="E2020" s="324"/>
      <c r="F2020" s="325"/>
      <c r="G2020" s="25"/>
    </row>
    <row r="2021" spans="2:7">
      <c r="B2021" s="40"/>
      <c r="C2021" s="318"/>
      <c r="D2021" s="323"/>
      <c r="E2021" s="324"/>
      <c r="F2021" s="325"/>
      <c r="G2021" s="25"/>
    </row>
    <row r="2022" spans="2:7">
      <c r="B2022" s="40"/>
      <c r="C2022" s="318"/>
      <c r="D2022" s="323"/>
      <c r="E2022" s="324"/>
      <c r="F2022" s="325"/>
      <c r="G2022" s="25"/>
    </row>
    <row r="2023" spans="2:7">
      <c r="B2023" s="40"/>
      <c r="C2023" s="318"/>
      <c r="D2023" s="323"/>
      <c r="E2023" s="324"/>
      <c r="F2023" s="325"/>
      <c r="G2023" s="25"/>
    </row>
    <row r="2024" spans="2:7">
      <c r="B2024" s="40"/>
      <c r="C2024" s="318"/>
      <c r="D2024" s="323"/>
      <c r="E2024" s="324"/>
      <c r="F2024" s="325"/>
      <c r="G2024" s="25"/>
    </row>
    <row r="2025" spans="2:7">
      <c r="B2025" s="40"/>
      <c r="C2025" s="318"/>
      <c r="D2025" s="323"/>
      <c r="E2025" s="324"/>
      <c r="F2025" s="325"/>
      <c r="G2025" s="25"/>
    </row>
    <row r="2026" spans="2:7">
      <c r="B2026" s="40"/>
      <c r="C2026" s="318"/>
      <c r="D2026" s="323"/>
      <c r="E2026" s="324"/>
      <c r="F2026" s="325"/>
      <c r="G2026" s="25"/>
    </row>
    <row r="2027" spans="2:7">
      <c r="B2027" s="40"/>
      <c r="C2027" s="318"/>
      <c r="D2027" s="323"/>
      <c r="E2027" s="324"/>
      <c r="F2027" s="325"/>
      <c r="G2027" s="25"/>
    </row>
    <row r="2028" spans="2:7">
      <c r="B2028" s="40"/>
      <c r="C2028" s="318"/>
      <c r="D2028" s="323"/>
      <c r="E2028" s="324"/>
      <c r="F2028" s="325"/>
      <c r="G2028" s="25"/>
    </row>
    <row r="2029" spans="2:7">
      <c r="B2029" s="40"/>
      <c r="C2029" s="318"/>
      <c r="D2029" s="323"/>
      <c r="E2029" s="324"/>
      <c r="F2029" s="325"/>
      <c r="G2029" s="25"/>
    </row>
    <row r="2030" spans="2:7">
      <c r="B2030" s="40"/>
      <c r="C2030" s="318"/>
      <c r="D2030" s="323"/>
      <c r="E2030" s="324"/>
      <c r="F2030" s="325"/>
      <c r="G2030" s="25"/>
    </row>
    <row r="2031" spans="2:7">
      <c r="B2031" s="40"/>
      <c r="C2031" s="318"/>
      <c r="D2031" s="323"/>
      <c r="E2031" s="324"/>
      <c r="F2031" s="325"/>
      <c r="G2031" s="25"/>
    </row>
    <row r="2032" spans="2:7">
      <c r="B2032" s="40"/>
      <c r="C2032" s="318"/>
      <c r="D2032" s="323"/>
      <c r="E2032" s="324"/>
      <c r="F2032" s="325"/>
      <c r="G2032" s="25"/>
    </row>
    <row r="2033" spans="2:7">
      <c r="B2033" s="40"/>
      <c r="C2033" s="318"/>
      <c r="D2033" s="323"/>
      <c r="E2033" s="324"/>
      <c r="F2033" s="325"/>
      <c r="G2033" s="25"/>
    </row>
    <row r="2034" spans="2:7">
      <c r="B2034" s="40"/>
      <c r="C2034" s="318"/>
      <c r="D2034" s="323"/>
      <c r="E2034" s="324"/>
      <c r="F2034" s="325"/>
      <c r="G2034" s="25"/>
    </row>
    <row r="2035" spans="2:7">
      <c r="B2035" s="40"/>
      <c r="C2035" s="318"/>
      <c r="D2035" s="323"/>
      <c r="E2035" s="324"/>
      <c r="F2035" s="325"/>
      <c r="G2035" s="25"/>
    </row>
    <row r="2036" spans="2:7">
      <c r="B2036" s="40"/>
      <c r="C2036" s="318"/>
      <c r="D2036" s="323"/>
      <c r="E2036" s="324"/>
      <c r="F2036" s="325"/>
      <c r="G2036" s="25"/>
    </row>
    <row r="2037" spans="2:7">
      <c r="B2037" s="40"/>
      <c r="C2037" s="318"/>
      <c r="D2037" s="323"/>
      <c r="E2037" s="324"/>
      <c r="F2037" s="325"/>
      <c r="G2037" s="25"/>
    </row>
    <row r="2038" spans="2:7">
      <c r="B2038" s="40"/>
      <c r="C2038" s="318"/>
      <c r="D2038" s="323"/>
      <c r="E2038" s="324"/>
      <c r="F2038" s="325"/>
      <c r="G2038" s="25"/>
    </row>
    <row r="2039" spans="2:7">
      <c r="B2039" s="40"/>
      <c r="C2039" s="318"/>
      <c r="D2039" s="323"/>
      <c r="E2039" s="324"/>
      <c r="F2039" s="325"/>
      <c r="G2039" s="25"/>
    </row>
    <row r="2040" spans="2:7">
      <c r="B2040" s="40"/>
      <c r="C2040" s="318"/>
      <c r="D2040" s="323"/>
      <c r="E2040" s="324"/>
      <c r="F2040" s="325"/>
      <c r="G2040" s="25"/>
    </row>
    <row r="2041" spans="2:7">
      <c r="B2041" s="40"/>
      <c r="C2041" s="318"/>
      <c r="D2041" s="323"/>
      <c r="E2041" s="324"/>
      <c r="F2041" s="325"/>
      <c r="G2041" s="25"/>
    </row>
    <row r="2042" spans="2:7">
      <c r="B2042" s="40"/>
      <c r="C2042" s="318"/>
      <c r="D2042" s="323"/>
      <c r="E2042" s="324"/>
      <c r="F2042" s="325"/>
      <c r="G2042" s="25"/>
    </row>
    <row r="2043" spans="2:7">
      <c r="B2043" s="40"/>
      <c r="C2043" s="318"/>
      <c r="D2043" s="323"/>
      <c r="E2043" s="324"/>
      <c r="F2043" s="325"/>
      <c r="G2043" s="25"/>
    </row>
    <row r="2044" spans="2:7">
      <c r="B2044" s="40"/>
      <c r="C2044" s="318"/>
      <c r="D2044" s="323"/>
      <c r="E2044" s="324"/>
      <c r="F2044" s="325"/>
      <c r="G2044" s="25"/>
    </row>
    <row r="2045" spans="2:7">
      <c r="B2045" s="40"/>
      <c r="C2045" s="318"/>
      <c r="D2045" s="323"/>
      <c r="E2045" s="324"/>
      <c r="F2045" s="325"/>
      <c r="G2045" s="25"/>
    </row>
    <row r="2046" spans="2:7">
      <c r="B2046" s="40"/>
      <c r="C2046" s="318"/>
      <c r="D2046" s="323"/>
      <c r="E2046" s="324"/>
      <c r="F2046" s="325"/>
      <c r="G2046" s="25"/>
    </row>
    <row r="2047" spans="2:7">
      <c r="B2047" s="40"/>
      <c r="C2047" s="318"/>
      <c r="D2047" s="323"/>
      <c r="E2047" s="324"/>
      <c r="F2047" s="325"/>
      <c r="G2047" s="25"/>
    </row>
    <row r="2048" spans="2:7">
      <c r="B2048" s="40"/>
      <c r="C2048" s="318"/>
      <c r="D2048" s="323"/>
      <c r="E2048" s="324"/>
      <c r="F2048" s="325"/>
      <c r="G2048" s="25"/>
    </row>
    <row r="2049" spans="2:7">
      <c r="B2049" s="40"/>
      <c r="C2049" s="318"/>
      <c r="D2049" s="323"/>
      <c r="E2049" s="324"/>
      <c r="F2049" s="325"/>
      <c r="G2049" s="25"/>
    </row>
    <row r="2050" spans="2:7">
      <c r="B2050" s="40"/>
      <c r="C2050" s="318"/>
      <c r="D2050" s="323"/>
      <c r="E2050" s="324"/>
      <c r="F2050" s="325"/>
      <c r="G2050" s="25"/>
    </row>
    <row r="2051" spans="2:7">
      <c r="B2051" s="40"/>
      <c r="C2051" s="318"/>
      <c r="D2051" s="323"/>
      <c r="E2051" s="324"/>
      <c r="F2051" s="325"/>
      <c r="G2051" s="25"/>
    </row>
    <row r="2052" spans="2:7">
      <c r="B2052" s="40"/>
      <c r="C2052" s="318"/>
      <c r="D2052" s="323"/>
      <c r="E2052" s="324"/>
      <c r="F2052" s="325"/>
      <c r="G2052" s="25"/>
    </row>
    <row r="2053" spans="2:7">
      <c r="B2053" s="40"/>
      <c r="C2053" s="318"/>
      <c r="D2053" s="323"/>
      <c r="E2053" s="324"/>
      <c r="F2053" s="325"/>
      <c r="G2053" s="25"/>
    </row>
    <row r="2054" spans="2:7">
      <c r="B2054" s="40"/>
      <c r="C2054" s="318"/>
      <c r="D2054" s="323"/>
      <c r="E2054" s="324"/>
      <c r="F2054" s="325"/>
      <c r="G2054" s="25"/>
    </row>
    <row r="2055" spans="2:7">
      <c r="B2055" s="40"/>
      <c r="C2055" s="318"/>
      <c r="D2055" s="323"/>
      <c r="E2055" s="324"/>
      <c r="F2055" s="325"/>
      <c r="G2055" s="25"/>
    </row>
    <row r="2056" spans="2:7">
      <c r="B2056" s="40"/>
      <c r="C2056" s="318"/>
      <c r="D2056" s="323"/>
      <c r="E2056" s="324"/>
      <c r="F2056" s="325"/>
      <c r="G2056" s="25"/>
    </row>
    <row r="2057" spans="2:7">
      <c r="B2057" s="40"/>
      <c r="C2057" s="318"/>
      <c r="D2057" s="323"/>
      <c r="E2057" s="324"/>
      <c r="F2057" s="325"/>
      <c r="G2057" s="25"/>
    </row>
    <row r="2058" spans="2:7">
      <c r="B2058" s="40"/>
      <c r="C2058" s="318"/>
      <c r="D2058" s="323"/>
      <c r="E2058" s="324"/>
      <c r="F2058" s="325"/>
      <c r="G2058" s="25"/>
    </row>
    <row r="2059" spans="2:7">
      <c r="B2059" s="40"/>
      <c r="C2059" s="318"/>
      <c r="D2059" s="323"/>
      <c r="E2059" s="324"/>
      <c r="F2059" s="325"/>
      <c r="G2059" s="25"/>
    </row>
    <row r="2060" spans="2:7">
      <c r="B2060" s="40"/>
      <c r="C2060" s="318"/>
      <c r="D2060" s="323"/>
      <c r="E2060" s="324"/>
      <c r="F2060" s="325"/>
      <c r="G2060" s="25"/>
    </row>
    <row r="2061" spans="2:7">
      <c r="B2061" s="40"/>
      <c r="C2061" s="318"/>
      <c r="D2061" s="323"/>
      <c r="E2061" s="324"/>
      <c r="F2061" s="325"/>
      <c r="G2061" s="25"/>
    </row>
    <row r="2062" spans="2:7">
      <c r="B2062" s="40"/>
      <c r="C2062" s="318"/>
      <c r="D2062" s="323"/>
      <c r="E2062" s="324"/>
      <c r="F2062" s="325"/>
      <c r="G2062" s="25"/>
    </row>
    <row r="2063" spans="2:7">
      <c r="B2063" s="40"/>
      <c r="C2063" s="318"/>
      <c r="D2063" s="323"/>
      <c r="E2063" s="324"/>
      <c r="F2063" s="325"/>
      <c r="G2063" s="25"/>
    </row>
    <row r="2064" spans="2:7">
      <c r="B2064" s="40"/>
      <c r="C2064" s="318"/>
      <c r="D2064" s="323"/>
      <c r="E2064" s="324"/>
      <c r="F2064" s="325"/>
      <c r="G2064" s="25"/>
    </row>
    <row r="2065" spans="2:7">
      <c r="B2065" s="40"/>
      <c r="C2065" s="318"/>
      <c r="D2065" s="323"/>
      <c r="E2065" s="324"/>
      <c r="F2065" s="325"/>
      <c r="G2065" s="25"/>
    </row>
    <row r="2066" spans="2:7">
      <c r="B2066" s="40"/>
      <c r="C2066" s="318"/>
      <c r="D2066" s="323"/>
      <c r="E2066" s="324"/>
      <c r="F2066" s="325"/>
      <c r="G2066" s="25"/>
    </row>
    <row r="2067" spans="2:7">
      <c r="B2067" s="40"/>
      <c r="C2067" s="318"/>
      <c r="D2067" s="323"/>
      <c r="E2067" s="324"/>
      <c r="F2067" s="325"/>
      <c r="G2067" s="25"/>
    </row>
    <row r="2068" spans="2:7">
      <c r="B2068" s="40"/>
      <c r="C2068" s="318"/>
      <c r="D2068" s="323"/>
      <c r="E2068" s="324"/>
      <c r="F2068" s="325"/>
      <c r="G2068" s="25"/>
    </row>
    <row r="2069" spans="2:7">
      <c r="B2069" s="40"/>
      <c r="C2069" s="318"/>
      <c r="D2069" s="323"/>
      <c r="E2069" s="324"/>
      <c r="F2069" s="325"/>
      <c r="G2069" s="25"/>
    </row>
    <row r="2070" spans="2:7">
      <c r="B2070" s="40"/>
      <c r="C2070" s="318"/>
      <c r="D2070" s="323"/>
      <c r="E2070" s="324"/>
      <c r="F2070" s="325"/>
      <c r="G2070" s="25"/>
    </row>
    <row r="2071" spans="2:7">
      <c r="B2071" s="40"/>
      <c r="C2071" s="318"/>
      <c r="D2071" s="323"/>
      <c r="E2071" s="324"/>
      <c r="F2071" s="325"/>
      <c r="G2071" s="25"/>
    </row>
    <row r="2072" spans="2:7">
      <c r="B2072" s="40"/>
      <c r="C2072" s="318"/>
      <c r="D2072" s="323"/>
      <c r="E2072" s="324"/>
      <c r="F2072" s="325"/>
      <c r="G2072" s="25"/>
    </row>
    <row r="2073" spans="2:7">
      <c r="B2073" s="40"/>
      <c r="C2073" s="318"/>
      <c r="D2073" s="323"/>
      <c r="E2073" s="324"/>
      <c r="F2073" s="325"/>
      <c r="G2073" s="25"/>
    </row>
    <row r="2074" spans="2:7">
      <c r="B2074" s="40"/>
      <c r="C2074" s="318"/>
      <c r="D2074" s="323"/>
      <c r="E2074" s="324"/>
      <c r="F2074" s="325"/>
      <c r="G2074" s="25"/>
    </row>
    <row r="2075" spans="2:7">
      <c r="B2075" s="40"/>
      <c r="C2075" s="318"/>
      <c r="D2075" s="323"/>
      <c r="E2075" s="324"/>
      <c r="F2075" s="325"/>
      <c r="G2075" s="25"/>
    </row>
    <row r="2076" spans="2:7">
      <c r="B2076" s="40"/>
      <c r="C2076" s="318"/>
      <c r="D2076" s="323"/>
      <c r="E2076" s="324"/>
      <c r="F2076" s="325"/>
      <c r="G2076" s="25"/>
    </row>
    <row r="2077" spans="2:7">
      <c r="B2077" s="40"/>
      <c r="C2077" s="318"/>
      <c r="D2077" s="323"/>
      <c r="E2077" s="324"/>
      <c r="F2077" s="325"/>
      <c r="G2077" s="25"/>
    </row>
    <row r="2078" spans="2:7">
      <c r="B2078" s="40"/>
      <c r="C2078" s="318"/>
      <c r="D2078" s="323"/>
      <c r="E2078" s="324"/>
      <c r="F2078" s="325"/>
      <c r="G2078" s="25"/>
    </row>
    <row r="2079" spans="2:7">
      <c r="B2079" s="40"/>
      <c r="C2079" s="318"/>
      <c r="D2079" s="323"/>
      <c r="E2079" s="324"/>
      <c r="F2079" s="325"/>
      <c r="G2079" s="25"/>
    </row>
    <row r="2080" spans="2:7">
      <c r="B2080" s="40"/>
      <c r="C2080" s="318"/>
      <c r="D2080" s="323"/>
      <c r="E2080" s="324"/>
      <c r="F2080" s="325"/>
      <c r="G2080" s="25"/>
    </row>
    <row r="2081" spans="2:7">
      <c r="B2081" s="40"/>
      <c r="C2081" s="318"/>
      <c r="D2081" s="323"/>
      <c r="E2081" s="324"/>
      <c r="F2081" s="325"/>
      <c r="G2081" s="25"/>
    </row>
    <row r="2082" spans="2:7">
      <c r="B2082" s="40"/>
      <c r="C2082" s="318"/>
      <c r="D2082" s="323"/>
      <c r="E2082" s="324"/>
      <c r="F2082" s="325"/>
      <c r="G2082" s="25"/>
    </row>
    <row r="2083" spans="2:7">
      <c r="B2083" s="40"/>
      <c r="C2083" s="318"/>
      <c r="D2083" s="323"/>
      <c r="E2083" s="324"/>
      <c r="F2083" s="325"/>
      <c r="G2083" s="25"/>
    </row>
    <row r="2084" spans="2:7">
      <c r="B2084" s="40"/>
      <c r="C2084" s="318"/>
      <c r="D2084" s="323"/>
      <c r="E2084" s="324"/>
      <c r="F2084" s="325"/>
      <c r="G2084" s="25"/>
    </row>
    <row r="2085" spans="2:7">
      <c r="B2085" s="40"/>
      <c r="C2085" s="318"/>
      <c r="D2085" s="323"/>
      <c r="E2085" s="324"/>
      <c r="F2085" s="325"/>
      <c r="G2085" s="25"/>
    </row>
    <row r="2086" spans="2:7">
      <c r="B2086" s="40"/>
      <c r="C2086" s="318"/>
      <c r="D2086" s="323"/>
      <c r="E2086" s="324"/>
      <c r="F2086" s="325"/>
      <c r="G2086" s="25"/>
    </row>
    <row r="2087" spans="2:7">
      <c r="B2087" s="40"/>
      <c r="C2087" s="318"/>
      <c r="D2087" s="323"/>
      <c r="E2087" s="324"/>
      <c r="F2087" s="325"/>
      <c r="G2087" s="25"/>
    </row>
    <row r="2088" spans="2:7">
      <c r="B2088" s="40"/>
      <c r="C2088" s="318"/>
      <c r="D2088" s="323"/>
      <c r="E2088" s="324"/>
      <c r="F2088" s="325"/>
      <c r="G2088" s="25"/>
    </row>
    <row r="2089" spans="2:7">
      <c r="B2089" s="40"/>
      <c r="C2089" s="318"/>
      <c r="D2089" s="323"/>
      <c r="E2089" s="324"/>
      <c r="F2089" s="325"/>
      <c r="G2089" s="25"/>
    </row>
    <row r="2090" spans="2:7">
      <c r="B2090" s="40"/>
      <c r="C2090" s="318"/>
      <c r="D2090" s="323"/>
      <c r="E2090" s="324"/>
      <c r="F2090" s="325"/>
      <c r="G2090" s="25"/>
    </row>
    <row r="2091" spans="2:7">
      <c r="B2091" s="40"/>
      <c r="C2091" s="318"/>
      <c r="D2091" s="323"/>
      <c r="E2091" s="324"/>
      <c r="F2091" s="325"/>
      <c r="G2091" s="25"/>
    </row>
    <row r="2092" spans="2:7">
      <c r="B2092" s="40"/>
      <c r="C2092" s="318"/>
      <c r="D2092" s="323"/>
      <c r="E2092" s="324"/>
      <c r="F2092" s="325"/>
      <c r="G2092" s="25"/>
    </row>
    <row r="2093" spans="2:7">
      <c r="B2093" s="40"/>
      <c r="C2093" s="318"/>
      <c r="D2093" s="323"/>
      <c r="E2093" s="324"/>
      <c r="F2093" s="325"/>
      <c r="G2093" s="25"/>
    </row>
    <row r="2094" spans="2:7">
      <c r="B2094" s="40"/>
      <c r="C2094" s="318"/>
      <c r="D2094" s="323"/>
      <c r="E2094" s="324"/>
      <c r="F2094" s="325"/>
      <c r="G2094" s="25"/>
    </row>
    <row r="2095" spans="2:7">
      <c r="B2095" s="40"/>
      <c r="C2095" s="318"/>
      <c r="D2095" s="323"/>
      <c r="E2095" s="324"/>
      <c r="F2095" s="325"/>
      <c r="G2095" s="25"/>
    </row>
    <row r="2096" spans="2:7">
      <c r="B2096" s="40"/>
      <c r="C2096" s="318"/>
      <c r="D2096" s="323"/>
      <c r="E2096" s="324"/>
      <c r="F2096" s="325"/>
      <c r="G2096" s="25"/>
    </row>
    <row r="2097" spans="2:7">
      <c r="B2097" s="40"/>
      <c r="C2097" s="318"/>
      <c r="D2097" s="323"/>
      <c r="E2097" s="324"/>
      <c r="F2097" s="325"/>
      <c r="G2097" s="25"/>
    </row>
    <row r="2098" spans="2:7">
      <c r="B2098" s="40"/>
      <c r="C2098" s="318"/>
      <c r="D2098" s="323"/>
      <c r="E2098" s="324"/>
      <c r="F2098" s="325"/>
      <c r="G2098" s="25"/>
    </row>
    <row r="2099" spans="2:7">
      <c r="B2099" s="40"/>
      <c r="C2099" s="318"/>
      <c r="D2099" s="323"/>
      <c r="E2099" s="324"/>
      <c r="F2099" s="325"/>
      <c r="G2099" s="25"/>
    </row>
    <row r="2100" spans="2:7">
      <c r="B2100" s="40"/>
      <c r="C2100" s="318"/>
      <c r="D2100" s="323"/>
      <c r="E2100" s="324"/>
      <c r="F2100" s="325"/>
      <c r="G2100" s="25"/>
    </row>
    <row r="2101" spans="2:7">
      <c r="B2101" s="40"/>
      <c r="C2101" s="318"/>
      <c r="D2101" s="323"/>
      <c r="E2101" s="324"/>
      <c r="F2101" s="325"/>
      <c r="G2101" s="25"/>
    </row>
    <row r="2102" spans="2:7">
      <c r="B2102" s="40"/>
      <c r="C2102" s="318"/>
      <c r="D2102" s="323"/>
      <c r="E2102" s="324"/>
      <c r="F2102" s="325"/>
      <c r="G2102" s="25"/>
    </row>
    <row r="2103" spans="2:7">
      <c r="B2103" s="40"/>
      <c r="C2103" s="318"/>
      <c r="D2103" s="323"/>
      <c r="E2103" s="324"/>
      <c r="F2103" s="325"/>
      <c r="G2103" s="25"/>
    </row>
    <row r="2104" spans="2:7">
      <c r="B2104" s="40"/>
      <c r="C2104" s="318"/>
      <c r="D2104" s="323"/>
      <c r="E2104" s="324"/>
      <c r="F2104" s="325"/>
      <c r="G2104" s="25"/>
    </row>
    <row r="2105" spans="2:7">
      <c r="B2105" s="40"/>
      <c r="C2105" s="318"/>
      <c r="D2105" s="323"/>
      <c r="E2105" s="324"/>
      <c r="F2105" s="325"/>
      <c r="G2105" s="25"/>
    </row>
    <row r="2106" spans="2:7">
      <c r="B2106" s="40"/>
      <c r="C2106" s="318"/>
      <c r="D2106" s="323"/>
      <c r="E2106" s="324"/>
      <c r="F2106" s="325"/>
      <c r="G2106" s="25"/>
    </row>
    <row r="2107" spans="2:7">
      <c r="B2107" s="40"/>
      <c r="C2107" s="318"/>
      <c r="D2107" s="323"/>
      <c r="E2107" s="324"/>
      <c r="F2107" s="325"/>
      <c r="G2107" s="25"/>
    </row>
    <row r="2108" spans="2:7">
      <c r="B2108" s="40"/>
      <c r="C2108" s="318"/>
      <c r="D2108" s="323"/>
      <c r="E2108" s="324"/>
      <c r="F2108" s="325"/>
      <c r="G2108" s="25"/>
    </row>
    <row r="2109" spans="2:7">
      <c r="B2109" s="40"/>
      <c r="C2109" s="318"/>
      <c r="D2109" s="323"/>
      <c r="E2109" s="324"/>
      <c r="F2109" s="325"/>
      <c r="G2109" s="25"/>
    </row>
    <row r="2110" spans="2:7">
      <c r="B2110" s="40"/>
      <c r="C2110" s="318"/>
      <c r="D2110" s="323"/>
      <c r="E2110" s="324"/>
      <c r="F2110" s="325"/>
      <c r="G2110" s="25"/>
    </row>
    <row r="2111" spans="2:7">
      <c r="B2111" s="40"/>
      <c r="C2111" s="318"/>
      <c r="D2111" s="323"/>
      <c r="E2111" s="324"/>
      <c r="F2111" s="325"/>
      <c r="G2111" s="25"/>
    </row>
    <row r="2112" spans="2:7">
      <c r="B2112" s="40"/>
      <c r="C2112" s="318"/>
      <c r="D2112" s="323"/>
      <c r="E2112" s="324"/>
      <c r="F2112" s="325"/>
      <c r="G2112" s="25"/>
    </row>
    <row r="2113" spans="2:7">
      <c r="B2113" s="40"/>
      <c r="C2113" s="318"/>
      <c r="D2113" s="323"/>
      <c r="E2113" s="324"/>
      <c r="F2113" s="325"/>
      <c r="G2113" s="25"/>
    </row>
    <row r="2114" spans="2:7">
      <c r="B2114" s="40"/>
      <c r="C2114" s="318"/>
      <c r="D2114" s="323"/>
      <c r="E2114" s="324"/>
      <c r="F2114" s="325"/>
      <c r="G2114" s="25"/>
    </row>
    <row r="2115" spans="2:7">
      <c r="B2115" s="40"/>
      <c r="C2115" s="318"/>
      <c r="D2115" s="323"/>
      <c r="E2115" s="324"/>
      <c r="F2115" s="325"/>
      <c r="G2115" s="25"/>
    </row>
    <row r="2116" spans="2:7">
      <c r="B2116" s="40"/>
      <c r="C2116" s="318"/>
      <c r="D2116" s="323"/>
      <c r="E2116" s="324"/>
      <c r="F2116" s="325"/>
      <c r="G2116" s="25"/>
    </row>
    <row r="2117" spans="2:7">
      <c r="B2117" s="40"/>
      <c r="C2117" s="318"/>
      <c r="D2117" s="323"/>
      <c r="E2117" s="324"/>
      <c r="F2117" s="325"/>
      <c r="G2117" s="25"/>
    </row>
    <row r="2118" spans="2:7">
      <c r="B2118" s="40"/>
      <c r="C2118" s="318"/>
      <c r="D2118" s="323"/>
      <c r="E2118" s="324"/>
      <c r="F2118" s="325"/>
      <c r="G2118" s="25"/>
    </row>
    <row r="2119" spans="2:7">
      <c r="B2119" s="40"/>
      <c r="C2119" s="318"/>
      <c r="D2119" s="323"/>
      <c r="E2119" s="324"/>
      <c r="F2119" s="325"/>
      <c r="G2119" s="25"/>
    </row>
    <row r="2120" spans="2:7">
      <c r="B2120" s="40"/>
      <c r="C2120" s="318"/>
      <c r="D2120" s="323"/>
      <c r="E2120" s="324"/>
      <c r="F2120" s="325"/>
      <c r="G2120" s="25"/>
    </row>
    <row r="2121" spans="2:7">
      <c r="B2121" s="40"/>
      <c r="C2121" s="318"/>
      <c r="D2121" s="323"/>
      <c r="E2121" s="324"/>
      <c r="F2121" s="325"/>
      <c r="G2121" s="25"/>
    </row>
    <row r="2122" spans="2:7">
      <c r="B2122" s="40"/>
      <c r="C2122" s="318"/>
      <c r="D2122" s="323"/>
      <c r="E2122" s="324"/>
      <c r="F2122" s="325"/>
      <c r="G2122" s="25"/>
    </row>
    <row r="2123" spans="2:7">
      <c r="B2123" s="40"/>
      <c r="C2123" s="318"/>
      <c r="D2123" s="323"/>
      <c r="E2123" s="324"/>
      <c r="F2123" s="325"/>
      <c r="G2123" s="25"/>
    </row>
    <row r="2124" spans="2:7">
      <c r="B2124" s="40"/>
      <c r="C2124" s="318"/>
      <c r="D2124" s="323"/>
      <c r="E2124" s="324"/>
      <c r="F2124" s="325"/>
      <c r="G2124" s="25"/>
    </row>
    <row r="2125" spans="2:7">
      <c r="B2125" s="40"/>
      <c r="C2125" s="318"/>
      <c r="D2125" s="323"/>
      <c r="E2125" s="324"/>
      <c r="F2125" s="325"/>
      <c r="G2125" s="25"/>
    </row>
    <row r="2126" spans="2:7">
      <c r="B2126" s="40"/>
      <c r="C2126" s="318"/>
      <c r="D2126" s="323"/>
      <c r="E2126" s="324"/>
      <c r="F2126" s="325"/>
      <c r="G2126" s="25"/>
    </row>
    <row r="2127" spans="2:7">
      <c r="B2127" s="40"/>
      <c r="C2127" s="318"/>
      <c r="D2127" s="323"/>
      <c r="E2127" s="324"/>
      <c r="F2127" s="325"/>
      <c r="G2127" s="25"/>
    </row>
    <row r="2128" spans="2:7">
      <c r="B2128" s="40"/>
      <c r="C2128" s="318"/>
      <c r="D2128" s="323"/>
      <c r="E2128" s="324"/>
      <c r="F2128" s="325"/>
      <c r="G2128" s="25"/>
    </row>
    <row r="2129" spans="2:7">
      <c r="B2129" s="40"/>
      <c r="C2129" s="318"/>
      <c r="D2129" s="323"/>
      <c r="E2129" s="324"/>
      <c r="F2129" s="325"/>
      <c r="G2129" s="25"/>
    </row>
    <row r="2130" spans="2:7">
      <c r="B2130" s="40"/>
      <c r="C2130" s="318"/>
      <c r="D2130" s="323"/>
      <c r="E2130" s="324"/>
      <c r="F2130" s="325"/>
      <c r="G2130" s="25"/>
    </row>
    <row r="2131" spans="2:7">
      <c r="B2131" s="40"/>
      <c r="C2131" s="318"/>
      <c r="D2131" s="323"/>
      <c r="E2131" s="324"/>
      <c r="F2131" s="325"/>
      <c r="G2131" s="25"/>
    </row>
    <row r="2132" spans="2:7">
      <c r="B2132" s="40"/>
      <c r="C2132" s="318"/>
      <c r="D2132" s="323"/>
      <c r="E2132" s="324"/>
      <c r="F2132" s="325"/>
      <c r="G2132" s="25"/>
    </row>
    <row r="2133" spans="2:7">
      <c r="B2133" s="40"/>
      <c r="C2133" s="318"/>
      <c r="D2133" s="323"/>
      <c r="E2133" s="324"/>
      <c r="F2133" s="325"/>
      <c r="G2133" s="25"/>
    </row>
    <row r="2134" spans="2:7">
      <c r="B2134" s="40"/>
      <c r="C2134" s="318"/>
      <c r="D2134" s="323"/>
      <c r="E2134" s="324"/>
      <c r="F2134" s="325"/>
      <c r="G2134" s="25"/>
    </row>
    <row r="2135" spans="2:7">
      <c r="B2135" s="40"/>
      <c r="C2135" s="318"/>
      <c r="D2135" s="323"/>
      <c r="E2135" s="324"/>
      <c r="F2135" s="325"/>
      <c r="G2135" s="25"/>
    </row>
    <row r="2136" spans="2:7">
      <c r="B2136" s="40"/>
      <c r="C2136" s="318"/>
      <c r="D2136" s="323"/>
      <c r="E2136" s="324"/>
      <c r="F2136" s="325"/>
      <c r="G2136" s="25"/>
    </row>
    <row r="2137" spans="2:7">
      <c r="B2137" s="40"/>
      <c r="C2137" s="318"/>
      <c r="D2137" s="323"/>
      <c r="E2137" s="324"/>
      <c r="F2137" s="325"/>
      <c r="G2137" s="25"/>
    </row>
    <row r="2138" spans="2:7">
      <c r="B2138" s="40"/>
      <c r="C2138" s="318"/>
      <c r="D2138" s="323"/>
      <c r="E2138" s="324"/>
      <c r="F2138" s="325"/>
      <c r="G2138" s="25"/>
    </row>
    <row r="2139" spans="2:7">
      <c r="B2139" s="40"/>
      <c r="C2139" s="318"/>
      <c r="D2139" s="323"/>
      <c r="E2139" s="324"/>
      <c r="F2139" s="325"/>
      <c r="G2139" s="25"/>
    </row>
    <row r="2140" spans="2:7">
      <c r="B2140" s="40"/>
      <c r="C2140" s="318"/>
      <c r="D2140" s="323"/>
      <c r="E2140" s="324"/>
      <c r="F2140" s="325"/>
      <c r="G2140" s="25"/>
    </row>
    <row r="2141" spans="2:7">
      <c r="B2141" s="40"/>
      <c r="C2141" s="318"/>
      <c r="D2141" s="323"/>
      <c r="E2141" s="324"/>
      <c r="F2141" s="325"/>
      <c r="G2141" s="25"/>
    </row>
    <row r="2142" spans="2:7">
      <c r="B2142" s="40"/>
      <c r="C2142" s="318"/>
      <c r="D2142" s="323"/>
      <c r="E2142" s="324"/>
      <c r="F2142" s="325"/>
      <c r="G2142" s="25"/>
    </row>
    <row r="2143" spans="2:7">
      <c r="B2143" s="40"/>
      <c r="C2143" s="318"/>
      <c r="D2143" s="323"/>
      <c r="E2143" s="324"/>
      <c r="F2143" s="325"/>
      <c r="G2143" s="25"/>
    </row>
    <row r="2144" spans="2:7">
      <c r="B2144" s="40"/>
      <c r="C2144" s="318"/>
      <c r="D2144" s="323"/>
      <c r="E2144" s="324"/>
      <c r="F2144" s="325"/>
      <c r="G2144" s="25"/>
    </row>
    <row r="2145" spans="2:7">
      <c r="B2145" s="40"/>
      <c r="C2145" s="318"/>
      <c r="D2145" s="323"/>
      <c r="E2145" s="324"/>
      <c r="F2145" s="325"/>
      <c r="G2145" s="25"/>
    </row>
    <row r="2146" spans="2:7">
      <c r="B2146" s="40"/>
      <c r="C2146" s="318"/>
      <c r="D2146" s="323"/>
      <c r="E2146" s="324"/>
      <c r="F2146" s="325"/>
      <c r="G2146" s="25"/>
    </row>
    <row r="2147" spans="2:7">
      <c r="B2147" s="40"/>
      <c r="C2147" s="318"/>
      <c r="D2147" s="323"/>
      <c r="E2147" s="324"/>
      <c r="F2147" s="325"/>
      <c r="G2147" s="25"/>
    </row>
    <row r="2148" spans="2:7">
      <c r="B2148" s="40"/>
      <c r="C2148" s="318"/>
      <c r="D2148" s="323"/>
      <c r="E2148" s="324"/>
      <c r="F2148" s="325"/>
      <c r="G2148" s="25"/>
    </row>
    <row r="2149" spans="2:7">
      <c r="B2149" s="40"/>
      <c r="C2149" s="318"/>
      <c r="D2149" s="323"/>
      <c r="E2149" s="324"/>
      <c r="F2149" s="325"/>
      <c r="G2149" s="25"/>
    </row>
    <row r="2150" spans="2:7">
      <c r="B2150" s="40"/>
      <c r="C2150" s="318"/>
      <c r="D2150" s="323"/>
      <c r="E2150" s="324"/>
      <c r="F2150" s="325"/>
      <c r="G2150" s="25"/>
    </row>
    <row r="2151" spans="2:7">
      <c r="B2151" s="40"/>
      <c r="C2151" s="318"/>
      <c r="D2151" s="323"/>
      <c r="E2151" s="324"/>
      <c r="F2151" s="325"/>
      <c r="G2151" s="25"/>
    </row>
    <row r="2152" spans="2:7">
      <c r="B2152" s="40"/>
      <c r="C2152" s="318"/>
      <c r="D2152" s="323"/>
      <c r="E2152" s="324"/>
      <c r="F2152" s="325"/>
      <c r="G2152" s="25"/>
    </row>
    <row r="2153" spans="2:7">
      <c r="B2153" s="40"/>
      <c r="C2153" s="318"/>
      <c r="D2153" s="323"/>
      <c r="E2153" s="324"/>
      <c r="F2153" s="325"/>
      <c r="G2153" s="25"/>
    </row>
    <row r="2154" spans="2:7">
      <c r="B2154" s="40"/>
      <c r="C2154" s="318"/>
      <c r="D2154" s="323"/>
      <c r="E2154" s="324"/>
      <c r="F2154" s="325"/>
      <c r="G2154" s="25"/>
    </row>
    <row r="2155" spans="2:7">
      <c r="B2155" s="40"/>
      <c r="C2155" s="318"/>
      <c r="D2155" s="323"/>
      <c r="E2155" s="324"/>
      <c r="F2155" s="325"/>
      <c r="G2155" s="25"/>
    </row>
    <row r="2156" spans="2:7">
      <c r="B2156" s="40"/>
      <c r="C2156" s="318"/>
      <c r="D2156" s="323"/>
      <c r="E2156" s="324"/>
      <c r="F2156" s="325"/>
      <c r="G2156" s="25"/>
    </row>
    <row r="2157" spans="2:7">
      <c r="B2157" s="40"/>
      <c r="C2157" s="318"/>
      <c r="D2157" s="323"/>
      <c r="E2157" s="324"/>
      <c r="F2157" s="325"/>
      <c r="G2157" s="25"/>
    </row>
    <row r="2158" spans="2:7">
      <c r="B2158" s="40"/>
      <c r="C2158" s="318"/>
      <c r="D2158" s="323"/>
      <c r="E2158" s="324"/>
      <c r="F2158" s="325"/>
      <c r="G2158" s="25"/>
    </row>
    <row r="2159" spans="2:7">
      <c r="B2159" s="40"/>
      <c r="C2159" s="318"/>
      <c r="D2159" s="323"/>
      <c r="E2159" s="324"/>
      <c r="F2159" s="325"/>
      <c r="G2159" s="25"/>
    </row>
    <row r="2160" spans="2:7">
      <c r="B2160" s="40"/>
      <c r="C2160" s="318"/>
      <c r="D2160" s="323"/>
      <c r="E2160" s="324"/>
      <c r="F2160" s="325"/>
      <c r="G2160" s="25"/>
    </row>
    <row r="2161" spans="2:7">
      <c r="B2161" s="40"/>
      <c r="C2161" s="318"/>
      <c r="D2161" s="323"/>
      <c r="E2161" s="324"/>
      <c r="F2161" s="325"/>
      <c r="G2161" s="25"/>
    </row>
    <row r="2162" spans="2:7">
      <c r="B2162" s="40"/>
      <c r="C2162" s="318"/>
      <c r="D2162" s="323"/>
      <c r="E2162" s="324"/>
      <c r="F2162" s="325"/>
      <c r="G2162" s="25"/>
    </row>
    <row r="2163" spans="2:7">
      <c r="B2163" s="40"/>
      <c r="C2163" s="318"/>
      <c r="D2163" s="323"/>
      <c r="E2163" s="324"/>
      <c r="F2163" s="325"/>
      <c r="G2163" s="25"/>
    </row>
    <row r="2164" spans="2:7">
      <c r="B2164" s="40"/>
      <c r="C2164" s="318"/>
      <c r="D2164" s="323"/>
      <c r="E2164" s="324"/>
      <c r="F2164" s="325"/>
      <c r="G2164" s="25"/>
    </row>
    <row r="2165" spans="2:7">
      <c r="B2165" s="40"/>
      <c r="C2165" s="318"/>
      <c r="D2165" s="323"/>
      <c r="E2165" s="324"/>
      <c r="F2165" s="325"/>
      <c r="G2165" s="25"/>
    </row>
    <row r="2166" spans="2:7">
      <c r="B2166" s="40"/>
      <c r="C2166" s="318"/>
      <c r="D2166" s="323"/>
      <c r="E2166" s="324"/>
      <c r="F2166" s="325"/>
      <c r="G2166" s="25"/>
    </row>
    <row r="2167" spans="2:7">
      <c r="B2167" s="40"/>
      <c r="C2167" s="318"/>
      <c r="D2167" s="323"/>
      <c r="E2167" s="324"/>
      <c r="F2167" s="325"/>
      <c r="G2167" s="25"/>
    </row>
    <row r="2168" spans="2:7">
      <c r="B2168" s="40"/>
      <c r="C2168" s="318"/>
      <c r="D2168" s="323"/>
      <c r="E2168" s="324"/>
      <c r="F2168" s="325"/>
      <c r="G2168" s="25"/>
    </row>
    <row r="2169" spans="2:7">
      <c r="B2169" s="40"/>
      <c r="C2169" s="318"/>
      <c r="D2169" s="323"/>
      <c r="E2169" s="324"/>
      <c r="F2169" s="325"/>
      <c r="G2169" s="25"/>
    </row>
    <row r="2170" spans="2:7">
      <c r="B2170" s="40"/>
      <c r="C2170" s="318"/>
      <c r="D2170" s="323"/>
      <c r="E2170" s="324"/>
      <c r="F2170" s="325"/>
      <c r="G2170" s="25"/>
    </row>
    <row r="2171" spans="2:7">
      <c r="B2171" s="40"/>
      <c r="C2171" s="318"/>
      <c r="D2171" s="323"/>
      <c r="E2171" s="324"/>
      <c r="F2171" s="325"/>
      <c r="G2171" s="25"/>
    </row>
    <row r="2172" spans="2:7">
      <c r="B2172" s="40"/>
      <c r="C2172" s="318"/>
      <c r="D2172" s="323"/>
      <c r="E2172" s="324"/>
      <c r="F2172" s="325"/>
      <c r="G2172" s="25"/>
    </row>
    <row r="2173" spans="2:7">
      <c r="B2173" s="40"/>
      <c r="C2173" s="318"/>
      <c r="D2173" s="323"/>
      <c r="E2173" s="324"/>
      <c r="F2173" s="325"/>
      <c r="G2173" s="25"/>
    </row>
    <row r="2174" spans="2:7">
      <c r="B2174" s="40"/>
      <c r="C2174" s="318"/>
      <c r="D2174" s="323"/>
      <c r="E2174" s="324"/>
      <c r="F2174" s="325"/>
      <c r="G2174" s="25"/>
    </row>
    <row r="2175" spans="2:7">
      <c r="B2175" s="40"/>
      <c r="C2175" s="318"/>
      <c r="D2175" s="323"/>
      <c r="E2175" s="324"/>
      <c r="F2175" s="325"/>
      <c r="G2175" s="25"/>
    </row>
    <row r="2176" spans="2:7">
      <c r="B2176" s="40"/>
      <c r="C2176" s="318"/>
      <c r="D2176" s="323"/>
      <c r="E2176" s="324"/>
      <c r="F2176" s="325"/>
      <c r="G2176" s="25"/>
    </row>
    <row r="2177" spans="2:7">
      <c r="B2177" s="40"/>
      <c r="C2177" s="318"/>
      <c r="D2177" s="323"/>
      <c r="E2177" s="324"/>
      <c r="F2177" s="325"/>
      <c r="G2177" s="25"/>
    </row>
    <row r="2178" spans="2:7">
      <c r="B2178" s="40"/>
      <c r="C2178" s="318"/>
      <c r="D2178" s="323"/>
      <c r="E2178" s="324"/>
      <c r="F2178" s="325"/>
      <c r="G2178" s="25"/>
    </row>
    <row r="2179" spans="2:7">
      <c r="B2179" s="40"/>
      <c r="C2179" s="318"/>
      <c r="D2179" s="323"/>
      <c r="E2179" s="324"/>
      <c r="F2179" s="325"/>
      <c r="G2179" s="25"/>
    </row>
    <row r="2180" spans="2:7">
      <c r="B2180" s="40"/>
      <c r="C2180" s="318"/>
      <c r="D2180" s="323"/>
      <c r="E2180" s="324"/>
      <c r="F2180" s="325"/>
      <c r="G2180" s="25"/>
    </row>
    <row r="2181" spans="2:7">
      <c r="B2181" s="40"/>
      <c r="C2181" s="318"/>
      <c r="D2181" s="323"/>
      <c r="E2181" s="324"/>
      <c r="F2181" s="325"/>
      <c r="G2181" s="25"/>
    </row>
    <row r="2182" spans="2:7">
      <c r="B2182" s="40"/>
      <c r="C2182" s="318"/>
      <c r="D2182" s="323"/>
      <c r="E2182" s="324"/>
      <c r="F2182" s="325"/>
      <c r="G2182" s="25"/>
    </row>
    <row r="2183" spans="2:7">
      <c r="B2183" s="40"/>
      <c r="C2183" s="318"/>
      <c r="D2183" s="323"/>
      <c r="E2183" s="324"/>
      <c r="F2183" s="325"/>
      <c r="G2183" s="25"/>
    </row>
    <row r="2184" spans="2:7">
      <c r="B2184" s="40"/>
      <c r="C2184" s="318"/>
      <c r="D2184" s="323"/>
      <c r="E2184" s="324"/>
      <c r="F2184" s="325"/>
      <c r="G2184" s="25"/>
    </row>
    <row r="2185" spans="2:7">
      <c r="B2185" s="40"/>
      <c r="C2185" s="318"/>
      <c r="D2185" s="323"/>
      <c r="E2185" s="324"/>
      <c r="F2185" s="325"/>
      <c r="G2185" s="25"/>
    </row>
    <row r="2186" spans="2:7">
      <c r="B2186" s="40"/>
      <c r="C2186" s="318"/>
      <c r="D2186" s="323"/>
      <c r="E2186" s="324"/>
      <c r="F2186" s="325"/>
      <c r="G2186" s="25"/>
    </row>
    <row r="2187" spans="2:7">
      <c r="B2187" s="40"/>
      <c r="C2187" s="318"/>
      <c r="D2187" s="323"/>
      <c r="E2187" s="324"/>
      <c r="F2187" s="325"/>
      <c r="G2187" s="25"/>
    </row>
    <row r="2188" spans="2:7">
      <c r="B2188" s="40"/>
      <c r="C2188" s="318"/>
      <c r="D2188" s="323"/>
      <c r="E2188" s="324"/>
      <c r="F2188" s="325"/>
      <c r="G2188" s="25"/>
    </row>
    <row r="2189" spans="2:7">
      <c r="B2189" s="40"/>
      <c r="C2189" s="318"/>
      <c r="D2189" s="323"/>
      <c r="E2189" s="324"/>
      <c r="F2189" s="325"/>
      <c r="G2189" s="25"/>
    </row>
    <row r="2190" spans="2:7">
      <c r="B2190" s="40"/>
      <c r="C2190" s="318"/>
      <c r="D2190" s="323"/>
      <c r="E2190" s="324"/>
      <c r="F2190" s="325"/>
      <c r="G2190" s="25"/>
    </row>
    <row r="2191" spans="2:7">
      <c r="B2191" s="40"/>
      <c r="C2191" s="318"/>
      <c r="D2191" s="323"/>
      <c r="E2191" s="324"/>
      <c r="F2191" s="325"/>
      <c r="G2191" s="25"/>
    </row>
    <row r="2192" spans="2:7">
      <c r="B2192" s="40"/>
      <c r="C2192" s="318"/>
      <c r="D2192" s="323"/>
      <c r="E2192" s="324"/>
      <c r="F2192" s="325"/>
      <c r="G2192" s="25"/>
    </row>
    <row r="2193" spans="2:7">
      <c r="B2193" s="40"/>
      <c r="C2193" s="318"/>
      <c r="D2193" s="323"/>
      <c r="E2193" s="324"/>
      <c r="F2193" s="325"/>
      <c r="G2193" s="25"/>
    </row>
    <row r="2194" spans="2:7">
      <c r="B2194" s="40"/>
      <c r="C2194" s="318"/>
      <c r="D2194" s="323"/>
      <c r="E2194" s="324"/>
      <c r="F2194" s="325"/>
      <c r="G2194" s="25"/>
    </row>
    <row r="2195" spans="2:7">
      <c r="B2195" s="40"/>
      <c r="C2195" s="318"/>
      <c r="D2195" s="323"/>
      <c r="E2195" s="324"/>
      <c r="F2195" s="325"/>
      <c r="G2195" s="25"/>
    </row>
    <row r="2196" spans="2:7">
      <c r="B2196" s="40"/>
      <c r="C2196" s="318"/>
      <c r="D2196" s="323"/>
      <c r="E2196" s="324"/>
      <c r="F2196" s="325"/>
      <c r="G2196" s="25"/>
    </row>
    <row r="2197" spans="2:7">
      <c r="B2197" s="40"/>
      <c r="C2197" s="318"/>
      <c r="D2197" s="323"/>
      <c r="E2197" s="324"/>
      <c r="F2197" s="325"/>
      <c r="G2197" s="25"/>
    </row>
    <row r="2198" spans="2:7">
      <c r="B2198" s="40"/>
      <c r="C2198" s="318"/>
      <c r="D2198" s="323"/>
      <c r="E2198" s="324"/>
      <c r="F2198" s="325"/>
      <c r="G2198" s="25"/>
    </row>
    <row r="2199" spans="2:7">
      <c r="B2199" s="40"/>
      <c r="C2199" s="318"/>
      <c r="D2199" s="323"/>
      <c r="E2199" s="324"/>
      <c r="F2199" s="325"/>
      <c r="G2199" s="25"/>
    </row>
    <row r="2200" spans="2:7">
      <c r="B2200" s="40"/>
      <c r="C2200" s="318"/>
      <c r="D2200" s="323"/>
      <c r="E2200" s="324"/>
      <c r="F2200" s="325"/>
      <c r="G2200" s="25"/>
    </row>
    <row r="2201" spans="2:7">
      <c r="B2201" s="40"/>
      <c r="C2201" s="318"/>
      <c r="D2201" s="323"/>
      <c r="E2201" s="324"/>
      <c r="F2201" s="325"/>
      <c r="G2201" s="25"/>
    </row>
    <row r="2202" spans="2:7">
      <c r="B2202" s="40"/>
      <c r="C2202" s="318"/>
      <c r="D2202" s="323"/>
      <c r="E2202" s="324"/>
      <c r="F2202" s="325"/>
      <c r="G2202" s="25"/>
    </row>
    <row r="2203" spans="2:7">
      <c r="B2203" s="40"/>
      <c r="C2203" s="318"/>
      <c r="D2203" s="323"/>
      <c r="E2203" s="324"/>
      <c r="F2203" s="325"/>
      <c r="G2203" s="25"/>
    </row>
    <row r="2204" spans="2:7">
      <c r="B2204" s="40"/>
      <c r="C2204" s="318"/>
      <c r="D2204" s="323"/>
      <c r="E2204" s="324"/>
      <c r="F2204" s="325"/>
      <c r="G2204" s="25"/>
    </row>
    <row r="2205" spans="2:7">
      <c r="B2205" s="40"/>
      <c r="C2205" s="318"/>
      <c r="D2205" s="323"/>
      <c r="E2205" s="324"/>
      <c r="F2205" s="325"/>
      <c r="G2205" s="25"/>
    </row>
    <row r="2206" spans="2:7">
      <c r="B2206" s="40"/>
      <c r="C2206" s="318"/>
      <c r="D2206" s="323"/>
      <c r="E2206" s="324"/>
      <c r="F2206" s="325"/>
      <c r="G2206" s="25"/>
    </row>
    <row r="2207" spans="2:7">
      <c r="B2207" s="40"/>
      <c r="C2207" s="318"/>
      <c r="D2207" s="323"/>
      <c r="E2207" s="324"/>
      <c r="F2207" s="325"/>
      <c r="G2207" s="25"/>
    </row>
    <row r="2208" spans="2:7">
      <c r="B2208" s="40"/>
      <c r="C2208" s="318"/>
      <c r="D2208" s="323"/>
      <c r="E2208" s="324"/>
      <c r="F2208" s="325"/>
      <c r="G2208" s="25"/>
    </row>
    <row r="2209" spans="2:7">
      <c r="B2209" s="40"/>
      <c r="C2209" s="318"/>
      <c r="D2209" s="323"/>
      <c r="E2209" s="324"/>
      <c r="F2209" s="325"/>
      <c r="G2209" s="25"/>
    </row>
    <row r="2210" spans="2:7">
      <c r="B2210" s="40"/>
      <c r="C2210" s="318"/>
      <c r="D2210" s="323"/>
      <c r="E2210" s="324"/>
      <c r="F2210" s="325"/>
      <c r="G2210" s="25"/>
    </row>
    <row r="2211" spans="2:7">
      <c r="B2211" s="40"/>
      <c r="C2211" s="318"/>
      <c r="D2211" s="323"/>
      <c r="E2211" s="324"/>
      <c r="F2211" s="325"/>
      <c r="G2211" s="25"/>
    </row>
    <row r="2212" spans="2:7">
      <c r="B2212" s="40"/>
      <c r="C2212" s="318"/>
      <c r="D2212" s="323"/>
      <c r="E2212" s="324"/>
      <c r="F2212" s="325"/>
      <c r="G2212" s="25"/>
    </row>
    <row r="2213" spans="2:7">
      <c r="B2213" s="40"/>
      <c r="C2213" s="318"/>
      <c r="D2213" s="323"/>
      <c r="E2213" s="324"/>
      <c r="F2213" s="325"/>
      <c r="G2213" s="25"/>
    </row>
    <row r="2214" spans="2:7">
      <c r="B2214" s="40"/>
      <c r="C2214" s="318"/>
      <c r="D2214" s="323"/>
      <c r="E2214" s="324"/>
      <c r="F2214" s="325"/>
      <c r="G2214" s="25"/>
    </row>
    <row r="2215" spans="2:7">
      <c r="B2215" s="40"/>
      <c r="C2215" s="318"/>
      <c r="D2215" s="323"/>
      <c r="E2215" s="324"/>
      <c r="F2215" s="325"/>
      <c r="G2215" s="25"/>
    </row>
    <row r="2216" spans="2:7">
      <c r="B2216" s="40"/>
      <c r="C2216" s="318"/>
      <c r="D2216" s="323"/>
      <c r="E2216" s="324"/>
      <c r="F2216" s="325"/>
      <c r="G2216" s="25"/>
    </row>
    <row r="2217" spans="2:7">
      <c r="B2217" s="40"/>
      <c r="C2217" s="318"/>
      <c r="D2217" s="323"/>
      <c r="E2217" s="324"/>
      <c r="F2217" s="325"/>
      <c r="G2217" s="25"/>
    </row>
    <row r="2218" spans="2:7">
      <c r="B2218" s="40"/>
      <c r="C2218" s="318"/>
      <c r="D2218" s="323"/>
      <c r="E2218" s="324"/>
      <c r="F2218" s="325"/>
      <c r="G2218" s="25"/>
    </row>
    <row r="2219" spans="2:7">
      <c r="B2219" s="40"/>
      <c r="C2219" s="318"/>
      <c r="D2219" s="323"/>
      <c r="E2219" s="324"/>
      <c r="F2219" s="325"/>
      <c r="G2219" s="25"/>
    </row>
    <row r="2220" spans="2:7">
      <c r="B2220" s="40"/>
      <c r="C2220" s="318"/>
      <c r="D2220" s="323"/>
      <c r="E2220" s="324"/>
      <c r="F2220" s="325"/>
      <c r="G2220" s="25"/>
    </row>
    <row r="2221" spans="2:7">
      <c r="B2221" s="40"/>
      <c r="C2221" s="318"/>
      <c r="D2221" s="323"/>
      <c r="E2221" s="324"/>
      <c r="F2221" s="325"/>
      <c r="G2221" s="25"/>
    </row>
    <row r="2222" spans="2:7">
      <c r="B2222" s="40"/>
      <c r="C2222" s="318"/>
      <c r="D2222" s="323"/>
      <c r="E2222" s="324"/>
      <c r="F2222" s="325"/>
      <c r="G2222" s="25"/>
    </row>
    <row r="2223" spans="2:7">
      <c r="B2223" s="40"/>
      <c r="C2223" s="318"/>
      <c r="D2223" s="323"/>
      <c r="E2223" s="324"/>
      <c r="F2223" s="325"/>
      <c r="G2223" s="25"/>
    </row>
    <row r="2224" spans="2:7">
      <c r="B2224" s="40"/>
      <c r="C2224" s="318"/>
      <c r="D2224" s="323"/>
      <c r="E2224" s="324"/>
      <c r="F2224" s="325"/>
      <c r="G2224" s="25"/>
    </row>
    <row r="2225" spans="2:7">
      <c r="B2225" s="40"/>
      <c r="C2225" s="318"/>
      <c r="D2225" s="323"/>
      <c r="E2225" s="324"/>
      <c r="F2225" s="325"/>
      <c r="G2225" s="25"/>
    </row>
    <row r="2226" spans="2:7">
      <c r="B2226" s="40"/>
      <c r="C2226" s="318"/>
      <c r="D2226" s="323"/>
      <c r="E2226" s="324"/>
      <c r="F2226" s="325"/>
      <c r="G2226" s="25"/>
    </row>
    <row r="2227" spans="2:7">
      <c r="B2227" s="40"/>
      <c r="C2227" s="318"/>
      <c r="D2227" s="323"/>
      <c r="E2227" s="324"/>
      <c r="F2227" s="325"/>
      <c r="G2227" s="25"/>
    </row>
    <row r="2228" spans="2:7">
      <c r="B2228" s="40"/>
      <c r="C2228" s="318"/>
      <c r="D2228" s="323"/>
      <c r="E2228" s="324"/>
      <c r="F2228" s="325"/>
      <c r="G2228" s="25"/>
    </row>
    <row r="2229" spans="2:7">
      <c r="B2229" s="40"/>
      <c r="C2229" s="318"/>
      <c r="D2229" s="323"/>
      <c r="E2229" s="324"/>
      <c r="F2229" s="325"/>
      <c r="G2229" s="25"/>
    </row>
    <row r="2230" spans="2:7">
      <c r="B2230" s="40"/>
      <c r="C2230" s="318"/>
      <c r="D2230" s="323"/>
      <c r="E2230" s="324"/>
      <c r="F2230" s="325"/>
      <c r="G2230" s="25"/>
    </row>
    <row r="2231" spans="2:7">
      <c r="B2231" s="40"/>
      <c r="C2231" s="318"/>
      <c r="D2231" s="323"/>
      <c r="E2231" s="324"/>
      <c r="F2231" s="325"/>
      <c r="G2231" s="25"/>
    </row>
    <row r="2232" spans="2:7">
      <c r="B2232" s="40"/>
      <c r="C2232" s="318"/>
      <c r="D2232" s="323"/>
      <c r="E2232" s="324"/>
      <c r="F2232" s="325"/>
      <c r="G2232" s="25"/>
    </row>
    <row r="2233" spans="2:7">
      <c r="B2233" s="40"/>
      <c r="C2233" s="318"/>
      <c r="D2233" s="323"/>
      <c r="E2233" s="324"/>
      <c r="F2233" s="325"/>
      <c r="G2233" s="25"/>
    </row>
    <row r="2234" spans="2:7">
      <c r="B2234" s="40"/>
      <c r="C2234" s="318"/>
      <c r="D2234" s="323"/>
      <c r="E2234" s="324"/>
      <c r="F2234" s="325"/>
      <c r="G2234" s="25"/>
    </row>
    <row r="2235" spans="2:7">
      <c r="B2235" s="40"/>
      <c r="C2235" s="318"/>
      <c r="D2235" s="323"/>
      <c r="E2235" s="324"/>
      <c r="F2235" s="325"/>
      <c r="G2235" s="25"/>
    </row>
    <row r="2236" spans="2:7">
      <c r="B2236" s="40"/>
      <c r="C2236" s="318"/>
      <c r="D2236" s="323"/>
      <c r="E2236" s="324"/>
      <c r="F2236" s="325"/>
      <c r="G2236" s="25"/>
    </row>
    <row r="2237" spans="2:7">
      <c r="B2237" s="40"/>
      <c r="C2237" s="318"/>
      <c r="D2237" s="323"/>
      <c r="E2237" s="324"/>
      <c r="F2237" s="325"/>
      <c r="G2237" s="25"/>
    </row>
    <row r="2238" spans="2:7">
      <c r="B2238" s="40"/>
      <c r="C2238" s="318"/>
      <c r="D2238" s="323"/>
      <c r="E2238" s="324"/>
      <c r="F2238" s="325"/>
      <c r="G2238" s="25"/>
    </row>
    <row r="2239" spans="2:7">
      <c r="B2239" s="40"/>
      <c r="C2239" s="318"/>
      <c r="D2239" s="323"/>
      <c r="E2239" s="324"/>
      <c r="F2239" s="325"/>
      <c r="G2239" s="25"/>
    </row>
    <row r="2240" spans="2:7">
      <c r="B2240" s="40"/>
      <c r="C2240" s="318"/>
      <c r="D2240" s="323"/>
      <c r="E2240" s="324"/>
      <c r="F2240" s="325"/>
      <c r="G2240" s="25"/>
    </row>
    <row r="2241" spans="2:7">
      <c r="B2241" s="40"/>
      <c r="C2241" s="318"/>
      <c r="D2241" s="323"/>
      <c r="E2241" s="324"/>
      <c r="F2241" s="325"/>
      <c r="G2241" s="25"/>
    </row>
    <row r="2242" spans="2:7">
      <c r="B2242" s="40"/>
      <c r="C2242" s="318"/>
      <c r="D2242" s="323"/>
      <c r="E2242" s="324"/>
      <c r="F2242" s="325"/>
      <c r="G2242" s="25"/>
    </row>
    <row r="2243" spans="2:7">
      <c r="B2243" s="40"/>
      <c r="C2243" s="318"/>
      <c r="D2243" s="323"/>
      <c r="E2243" s="324"/>
      <c r="F2243" s="325"/>
      <c r="G2243" s="25"/>
    </row>
    <row r="2244" spans="2:7">
      <c r="B2244" s="40"/>
      <c r="C2244" s="318"/>
      <c r="D2244" s="323"/>
      <c r="E2244" s="324"/>
      <c r="F2244" s="325"/>
      <c r="G2244" s="25"/>
    </row>
    <row r="2245" spans="2:7">
      <c r="B2245" s="40"/>
      <c r="C2245" s="318"/>
      <c r="D2245" s="323"/>
      <c r="E2245" s="324"/>
      <c r="F2245" s="325"/>
      <c r="G2245" s="25"/>
    </row>
    <row r="2246" spans="2:7">
      <c r="B2246" s="40"/>
      <c r="C2246" s="318"/>
      <c r="D2246" s="323"/>
      <c r="E2246" s="324"/>
      <c r="F2246" s="325"/>
      <c r="G2246" s="25"/>
    </row>
    <row r="2247" spans="2:7">
      <c r="B2247" s="40"/>
      <c r="C2247" s="318"/>
      <c r="D2247" s="323"/>
      <c r="E2247" s="324"/>
      <c r="F2247" s="325"/>
      <c r="G2247" s="25"/>
    </row>
    <row r="2248" spans="2:7">
      <c r="B2248" s="40"/>
      <c r="C2248" s="318"/>
      <c r="D2248" s="323"/>
      <c r="E2248" s="324"/>
      <c r="F2248" s="325"/>
      <c r="G2248" s="25"/>
    </row>
    <row r="2249" spans="2:7">
      <c r="B2249" s="40"/>
      <c r="C2249" s="318"/>
      <c r="D2249" s="323"/>
      <c r="E2249" s="324"/>
      <c r="F2249" s="325"/>
      <c r="G2249" s="25"/>
    </row>
    <row r="2250" spans="2:7">
      <c r="B2250" s="40"/>
      <c r="C2250" s="318"/>
      <c r="D2250" s="323"/>
      <c r="E2250" s="324"/>
      <c r="F2250" s="325"/>
      <c r="G2250" s="25"/>
    </row>
    <row r="2251" spans="2:7">
      <c r="B2251" s="40"/>
      <c r="C2251" s="318"/>
      <c r="D2251" s="323"/>
      <c r="E2251" s="324"/>
      <c r="F2251" s="325"/>
      <c r="G2251" s="25"/>
    </row>
    <row r="2252" spans="2:7">
      <c r="B2252" s="40"/>
      <c r="C2252" s="318"/>
      <c r="D2252" s="323"/>
      <c r="E2252" s="324"/>
      <c r="F2252" s="325"/>
      <c r="G2252" s="25"/>
    </row>
    <row r="2253" spans="2:7">
      <c r="B2253" s="40"/>
      <c r="C2253" s="318"/>
      <c r="D2253" s="323"/>
      <c r="E2253" s="324"/>
      <c r="F2253" s="325"/>
      <c r="G2253" s="25"/>
    </row>
    <row r="2254" spans="2:7">
      <c r="B2254" s="40"/>
      <c r="C2254" s="318"/>
      <c r="D2254" s="323"/>
      <c r="E2254" s="324"/>
      <c r="F2254" s="325"/>
      <c r="G2254" s="25"/>
    </row>
    <row r="2255" spans="2:7">
      <c r="B2255" s="40"/>
      <c r="C2255" s="318"/>
      <c r="D2255" s="323"/>
      <c r="E2255" s="324"/>
      <c r="F2255" s="325"/>
      <c r="G2255" s="25"/>
    </row>
    <row r="2256" spans="2:7">
      <c r="B2256" s="40"/>
      <c r="C2256" s="318"/>
      <c r="D2256" s="323"/>
      <c r="E2256" s="324"/>
      <c r="F2256" s="325"/>
      <c r="G2256" s="25"/>
    </row>
    <row r="2257" spans="2:7">
      <c r="B2257" s="40"/>
      <c r="C2257" s="318"/>
      <c r="D2257" s="323"/>
      <c r="E2257" s="324"/>
      <c r="F2257" s="325"/>
      <c r="G2257" s="25"/>
    </row>
    <row r="2258" spans="2:7">
      <c r="B2258" s="40"/>
      <c r="C2258" s="318"/>
      <c r="D2258" s="323"/>
      <c r="E2258" s="324"/>
      <c r="F2258" s="325"/>
      <c r="G2258" s="25"/>
    </row>
    <row r="2259" spans="2:7">
      <c r="B2259" s="40"/>
      <c r="C2259" s="318"/>
      <c r="D2259" s="323"/>
      <c r="E2259" s="324"/>
      <c r="F2259" s="325"/>
      <c r="G2259" s="25"/>
    </row>
    <row r="2260" spans="2:7">
      <c r="B2260" s="40"/>
      <c r="C2260" s="318"/>
      <c r="D2260" s="323"/>
      <c r="E2260" s="324"/>
      <c r="F2260" s="325"/>
      <c r="G2260" s="25"/>
    </row>
    <row r="2261" spans="2:7">
      <c r="B2261" s="40"/>
      <c r="C2261" s="318"/>
      <c r="D2261" s="323"/>
      <c r="E2261" s="324"/>
      <c r="F2261" s="325"/>
      <c r="G2261" s="25"/>
    </row>
    <row r="2262" spans="2:7">
      <c r="B2262" s="40"/>
      <c r="C2262" s="318"/>
      <c r="D2262" s="323"/>
      <c r="E2262" s="324"/>
      <c r="F2262" s="325"/>
      <c r="G2262" s="25"/>
    </row>
    <row r="2263" spans="2:7">
      <c r="B2263" s="40"/>
      <c r="C2263" s="318"/>
      <c r="D2263" s="323"/>
      <c r="E2263" s="324"/>
      <c r="F2263" s="325"/>
      <c r="G2263" s="25"/>
    </row>
    <row r="2264" spans="2:7">
      <c r="B2264" s="40"/>
      <c r="C2264" s="318"/>
      <c r="D2264" s="323"/>
      <c r="E2264" s="324"/>
      <c r="F2264" s="325"/>
      <c r="G2264" s="25"/>
    </row>
    <row r="2265" spans="2:7">
      <c r="B2265" s="40"/>
      <c r="C2265" s="318"/>
      <c r="D2265" s="323"/>
      <c r="E2265" s="324"/>
      <c r="F2265" s="325"/>
      <c r="G2265" s="25"/>
    </row>
    <row r="2266" spans="2:7">
      <c r="B2266" s="40"/>
      <c r="C2266" s="318"/>
      <c r="D2266" s="323"/>
      <c r="E2266" s="324"/>
      <c r="F2266" s="325"/>
      <c r="G2266" s="25"/>
    </row>
    <row r="2267" spans="2:7">
      <c r="B2267" s="40"/>
      <c r="C2267" s="318"/>
      <c r="D2267" s="323"/>
      <c r="E2267" s="324"/>
      <c r="F2267" s="325"/>
      <c r="G2267" s="25"/>
    </row>
    <row r="2268" spans="2:7">
      <c r="B2268" s="40"/>
      <c r="C2268" s="318"/>
      <c r="D2268" s="323"/>
      <c r="E2268" s="324"/>
      <c r="F2268" s="325"/>
      <c r="G2268" s="25"/>
    </row>
    <row r="2269" spans="2:7">
      <c r="B2269" s="40"/>
      <c r="C2269" s="318"/>
      <c r="D2269" s="323"/>
      <c r="E2269" s="324"/>
      <c r="F2269" s="325"/>
      <c r="G2269" s="25"/>
    </row>
    <row r="2270" spans="2:7">
      <c r="B2270" s="40"/>
      <c r="C2270" s="318"/>
      <c r="D2270" s="323"/>
      <c r="E2270" s="324"/>
      <c r="F2270" s="325"/>
      <c r="G2270" s="25"/>
    </row>
    <row r="2271" spans="2:7">
      <c r="B2271" s="40"/>
      <c r="C2271" s="318"/>
      <c r="D2271" s="323"/>
      <c r="E2271" s="324"/>
      <c r="F2271" s="325"/>
      <c r="G2271" s="25"/>
    </row>
    <row r="2272" spans="2:7">
      <c r="B2272" s="40"/>
      <c r="C2272" s="318"/>
      <c r="D2272" s="323"/>
      <c r="E2272" s="324"/>
      <c r="F2272" s="325"/>
      <c r="G2272" s="25"/>
    </row>
    <row r="2273" spans="2:7">
      <c r="B2273" s="40"/>
      <c r="C2273" s="318"/>
      <c r="D2273" s="323"/>
      <c r="E2273" s="324"/>
      <c r="F2273" s="325"/>
      <c r="G2273" s="25"/>
    </row>
    <row r="2274" spans="2:7">
      <c r="B2274" s="40"/>
      <c r="C2274" s="318"/>
      <c r="D2274" s="323"/>
      <c r="E2274" s="324"/>
      <c r="F2274" s="325"/>
      <c r="G2274" s="25"/>
    </row>
    <row r="2275" spans="2:7">
      <c r="B2275" s="40"/>
      <c r="C2275" s="318"/>
      <c r="D2275" s="323"/>
      <c r="E2275" s="324"/>
      <c r="F2275" s="325"/>
      <c r="G2275" s="25"/>
    </row>
    <row r="2276" spans="2:7">
      <c r="B2276" s="40"/>
      <c r="C2276" s="318"/>
      <c r="D2276" s="323"/>
      <c r="E2276" s="324"/>
      <c r="F2276" s="325"/>
      <c r="G2276" s="25"/>
    </row>
    <row r="2277" spans="2:7">
      <c r="B2277" s="40"/>
      <c r="C2277" s="318"/>
      <c r="D2277" s="323"/>
      <c r="E2277" s="324"/>
      <c r="F2277" s="325"/>
      <c r="G2277" s="25"/>
    </row>
    <row r="2278" spans="2:7">
      <c r="B2278" s="40"/>
      <c r="C2278" s="318"/>
      <c r="D2278" s="323"/>
      <c r="E2278" s="324"/>
      <c r="F2278" s="325"/>
      <c r="G2278" s="25"/>
    </row>
    <row r="2279" spans="2:7">
      <c r="B2279" s="40"/>
      <c r="C2279" s="318"/>
      <c r="D2279" s="323"/>
      <c r="E2279" s="324"/>
      <c r="F2279" s="325"/>
      <c r="G2279" s="25"/>
    </row>
    <row r="2280" spans="2:7">
      <c r="B2280" s="40"/>
      <c r="C2280" s="318"/>
      <c r="D2280" s="323"/>
      <c r="E2280" s="324"/>
      <c r="F2280" s="325"/>
      <c r="G2280" s="25"/>
    </row>
    <row r="2281" spans="2:7">
      <c r="B2281" s="40"/>
      <c r="C2281" s="318"/>
      <c r="D2281" s="323"/>
      <c r="E2281" s="324"/>
      <c r="F2281" s="325"/>
      <c r="G2281" s="25"/>
    </row>
    <row r="2282" spans="2:7">
      <c r="B2282" s="40"/>
      <c r="C2282" s="318"/>
      <c r="D2282" s="323"/>
      <c r="E2282" s="324"/>
      <c r="F2282" s="325"/>
      <c r="G2282" s="25"/>
    </row>
    <row r="2283" spans="2:7">
      <c r="B2283" s="40"/>
      <c r="C2283" s="318"/>
      <c r="D2283" s="323"/>
      <c r="E2283" s="324"/>
      <c r="F2283" s="325"/>
      <c r="G2283" s="25"/>
    </row>
    <row r="2284" spans="2:7">
      <c r="B2284" s="40"/>
      <c r="C2284" s="318"/>
      <c r="D2284" s="323"/>
      <c r="E2284" s="324"/>
      <c r="F2284" s="325"/>
      <c r="G2284" s="25"/>
    </row>
    <row r="2285" spans="2:7">
      <c r="B2285" s="40"/>
      <c r="C2285" s="318"/>
      <c r="D2285" s="323"/>
      <c r="E2285" s="324"/>
      <c r="F2285" s="325"/>
      <c r="G2285" s="25"/>
    </row>
    <row r="2286" spans="2:7">
      <c r="B2286" s="40"/>
      <c r="C2286" s="318"/>
      <c r="D2286" s="323"/>
      <c r="E2286" s="324"/>
      <c r="F2286" s="325"/>
      <c r="G2286" s="25"/>
    </row>
    <row r="2287" spans="2:7">
      <c r="B2287" s="40"/>
      <c r="C2287" s="318"/>
      <c r="D2287" s="323"/>
      <c r="E2287" s="324"/>
      <c r="F2287" s="325"/>
      <c r="G2287" s="25"/>
    </row>
    <row r="2288" spans="2:7">
      <c r="B2288" s="40"/>
      <c r="C2288" s="318"/>
      <c r="D2288" s="323"/>
      <c r="E2288" s="324"/>
      <c r="F2288" s="325"/>
      <c r="G2288" s="25"/>
    </row>
    <row r="2289" spans="2:7">
      <c r="B2289" s="40"/>
      <c r="C2289" s="318"/>
      <c r="D2289" s="323"/>
      <c r="E2289" s="324"/>
      <c r="F2289" s="325"/>
      <c r="G2289" s="25"/>
    </row>
    <row r="2290" spans="2:7">
      <c r="B2290" s="40"/>
      <c r="C2290" s="318"/>
      <c r="D2290" s="323"/>
      <c r="E2290" s="324"/>
      <c r="F2290" s="325"/>
      <c r="G2290" s="25"/>
    </row>
    <row r="2291" spans="2:7">
      <c r="B2291" s="40"/>
      <c r="C2291" s="318"/>
      <c r="D2291" s="323"/>
      <c r="E2291" s="324"/>
      <c r="F2291" s="325"/>
      <c r="G2291" s="25"/>
    </row>
    <row r="2292" spans="2:7">
      <c r="B2292" s="40"/>
      <c r="C2292" s="318"/>
      <c r="D2292" s="323"/>
      <c r="E2292" s="324"/>
      <c r="F2292" s="325"/>
      <c r="G2292" s="25"/>
    </row>
    <row r="2293" spans="2:7">
      <c r="B2293" s="40"/>
      <c r="C2293" s="318"/>
      <c r="D2293" s="323"/>
      <c r="E2293" s="324"/>
      <c r="F2293" s="325"/>
      <c r="G2293" s="25"/>
    </row>
    <row r="2294" spans="2:7">
      <c r="B2294" s="40"/>
      <c r="C2294" s="318"/>
      <c r="D2294" s="323"/>
      <c r="E2294" s="324"/>
      <c r="F2294" s="325"/>
      <c r="G2294" s="25"/>
    </row>
    <row r="2295" spans="2:7">
      <c r="B2295" s="40"/>
      <c r="C2295" s="318"/>
      <c r="D2295" s="323"/>
      <c r="E2295" s="324"/>
      <c r="F2295" s="325"/>
      <c r="G2295" s="25"/>
    </row>
    <row r="2296" spans="2:7">
      <c r="B2296" s="40"/>
      <c r="C2296" s="318"/>
      <c r="D2296" s="323"/>
      <c r="E2296" s="324"/>
      <c r="F2296" s="325"/>
      <c r="G2296" s="25"/>
    </row>
    <row r="2297" spans="2:7">
      <c r="B2297" s="40"/>
      <c r="C2297" s="318"/>
      <c r="D2297" s="323"/>
      <c r="E2297" s="324"/>
      <c r="F2297" s="325"/>
      <c r="G2297" s="25"/>
    </row>
    <row r="2298" spans="2:7">
      <c r="B2298" s="40"/>
      <c r="C2298" s="318"/>
      <c r="D2298" s="323"/>
      <c r="E2298" s="324"/>
      <c r="F2298" s="325"/>
      <c r="G2298" s="25"/>
    </row>
    <row r="2299" spans="2:7">
      <c r="B2299" s="40"/>
      <c r="C2299" s="318"/>
      <c r="D2299" s="323"/>
      <c r="E2299" s="324"/>
      <c r="F2299" s="325"/>
      <c r="G2299" s="25"/>
    </row>
    <row r="2300" spans="2:7">
      <c r="B2300" s="40"/>
      <c r="C2300" s="318"/>
      <c r="D2300" s="323"/>
      <c r="E2300" s="324"/>
      <c r="F2300" s="325"/>
      <c r="G2300" s="25"/>
    </row>
    <row r="2301" spans="2:7">
      <c r="B2301" s="40"/>
      <c r="C2301" s="318"/>
      <c r="D2301" s="323"/>
      <c r="E2301" s="324"/>
      <c r="F2301" s="325"/>
      <c r="G2301" s="25"/>
    </row>
    <row r="2302" spans="2:7">
      <c r="B2302" s="40"/>
      <c r="C2302" s="318"/>
      <c r="D2302" s="323"/>
      <c r="E2302" s="324"/>
      <c r="F2302" s="325"/>
      <c r="G2302" s="25"/>
    </row>
    <row r="2303" spans="2:7">
      <c r="B2303" s="40"/>
      <c r="C2303" s="318"/>
      <c r="D2303" s="323"/>
      <c r="E2303" s="324"/>
      <c r="F2303" s="325"/>
      <c r="G2303" s="25"/>
    </row>
    <row r="2304" spans="2:7">
      <c r="B2304" s="40"/>
      <c r="C2304" s="318"/>
      <c r="D2304" s="323"/>
      <c r="E2304" s="324"/>
      <c r="F2304" s="325"/>
      <c r="G2304" s="25"/>
    </row>
    <row r="2305" spans="2:7">
      <c r="B2305" s="40"/>
      <c r="C2305" s="318"/>
      <c r="D2305" s="323"/>
      <c r="E2305" s="324"/>
      <c r="F2305" s="325"/>
      <c r="G2305" s="25"/>
    </row>
    <row r="2306" spans="2:7">
      <c r="B2306" s="40"/>
      <c r="C2306" s="318"/>
      <c r="D2306" s="323"/>
      <c r="E2306" s="324"/>
      <c r="F2306" s="325"/>
      <c r="G2306" s="25"/>
    </row>
    <row r="2307" spans="2:7">
      <c r="B2307" s="40"/>
      <c r="C2307" s="318"/>
      <c r="D2307" s="323"/>
      <c r="E2307" s="324"/>
      <c r="F2307" s="325"/>
      <c r="G2307" s="25"/>
    </row>
    <row r="2308" spans="2:7">
      <c r="B2308" s="40"/>
      <c r="C2308" s="318"/>
      <c r="D2308" s="323"/>
      <c r="E2308" s="324"/>
      <c r="F2308" s="325"/>
      <c r="G2308" s="25"/>
    </row>
    <row r="2309" spans="2:7">
      <c r="B2309" s="40"/>
      <c r="C2309" s="318"/>
      <c r="D2309" s="323"/>
      <c r="E2309" s="324"/>
      <c r="F2309" s="325"/>
      <c r="G2309" s="25"/>
    </row>
    <row r="2310" spans="2:7">
      <c r="B2310" s="40"/>
      <c r="C2310" s="318"/>
      <c r="D2310" s="323"/>
      <c r="E2310" s="324"/>
      <c r="F2310" s="325"/>
      <c r="G2310" s="25"/>
    </row>
    <row r="2311" spans="2:7">
      <c r="B2311" s="40"/>
      <c r="C2311" s="318"/>
      <c r="D2311" s="323"/>
      <c r="E2311" s="324"/>
      <c r="F2311" s="325"/>
      <c r="G2311" s="25"/>
    </row>
    <row r="2312" spans="2:7">
      <c r="B2312" s="40"/>
      <c r="C2312" s="318"/>
      <c r="D2312" s="323"/>
      <c r="E2312" s="324"/>
      <c r="F2312" s="325"/>
      <c r="G2312" s="25"/>
    </row>
    <row r="2313" spans="2:7">
      <c r="B2313" s="40"/>
      <c r="C2313" s="318"/>
      <c r="D2313" s="323"/>
      <c r="E2313" s="324"/>
      <c r="F2313" s="325"/>
      <c r="G2313" s="25"/>
    </row>
    <row r="2314" spans="2:7">
      <c r="B2314" s="40"/>
      <c r="C2314" s="318"/>
      <c r="D2314" s="323"/>
      <c r="E2314" s="324"/>
      <c r="F2314" s="325"/>
      <c r="G2314" s="25"/>
    </row>
    <row r="2315" spans="2:7">
      <c r="B2315" s="40"/>
      <c r="C2315" s="318"/>
      <c r="D2315" s="323"/>
      <c r="E2315" s="324"/>
      <c r="F2315" s="325"/>
      <c r="G2315" s="25"/>
    </row>
    <row r="2316" spans="2:7">
      <c r="B2316" s="40"/>
      <c r="C2316" s="318"/>
      <c r="D2316" s="323"/>
      <c r="E2316" s="324"/>
      <c r="F2316" s="325"/>
      <c r="G2316" s="25"/>
    </row>
    <row r="2317" spans="2:7">
      <c r="B2317" s="40"/>
      <c r="C2317" s="318"/>
      <c r="D2317" s="323"/>
      <c r="E2317" s="324"/>
      <c r="F2317" s="325"/>
      <c r="G2317" s="25"/>
    </row>
    <row r="2318" spans="2:7">
      <c r="B2318" s="40"/>
      <c r="C2318" s="318"/>
      <c r="D2318" s="323"/>
      <c r="E2318" s="324"/>
      <c r="F2318" s="325"/>
      <c r="G2318" s="25"/>
    </row>
    <row r="2319" spans="2:7">
      <c r="B2319" s="40"/>
      <c r="C2319" s="318"/>
      <c r="D2319" s="323"/>
      <c r="E2319" s="324"/>
      <c r="F2319" s="325"/>
      <c r="G2319" s="25"/>
    </row>
    <row r="2320" spans="2:7">
      <c r="B2320" s="40"/>
      <c r="C2320" s="318"/>
      <c r="D2320" s="323"/>
      <c r="E2320" s="324"/>
      <c r="F2320" s="325"/>
      <c r="G2320" s="25"/>
    </row>
    <row r="2321" spans="2:7">
      <c r="B2321" s="40"/>
      <c r="C2321" s="318"/>
      <c r="D2321" s="323"/>
      <c r="E2321" s="324"/>
      <c r="F2321" s="325"/>
      <c r="G2321" s="25"/>
    </row>
    <row r="2322" spans="2:7">
      <c r="B2322" s="40"/>
      <c r="C2322" s="318"/>
      <c r="D2322" s="323"/>
      <c r="E2322" s="324"/>
      <c r="F2322" s="325"/>
      <c r="G2322" s="25"/>
    </row>
    <row r="2323" spans="2:7">
      <c r="B2323" s="40"/>
      <c r="C2323" s="318"/>
      <c r="D2323" s="323"/>
      <c r="E2323" s="324"/>
      <c r="F2323" s="325"/>
      <c r="G2323" s="25"/>
    </row>
    <row r="2324" spans="2:7">
      <c r="B2324" s="40"/>
      <c r="C2324" s="318"/>
      <c r="D2324" s="323"/>
      <c r="E2324" s="324"/>
      <c r="F2324" s="325"/>
      <c r="G2324" s="25"/>
    </row>
    <row r="2325" spans="2:7">
      <c r="B2325" s="40"/>
      <c r="C2325" s="318"/>
      <c r="D2325" s="323"/>
      <c r="E2325" s="324"/>
      <c r="F2325" s="325"/>
      <c r="G2325" s="25"/>
    </row>
    <row r="2326" spans="2:7">
      <c r="B2326" s="40"/>
      <c r="C2326" s="318"/>
      <c r="D2326" s="323"/>
      <c r="E2326" s="324"/>
      <c r="F2326" s="325"/>
      <c r="G2326" s="25"/>
    </row>
    <row r="2327" spans="2:7">
      <c r="B2327" s="40"/>
      <c r="C2327" s="318"/>
      <c r="D2327" s="323"/>
      <c r="E2327" s="324"/>
      <c r="F2327" s="325"/>
      <c r="G2327" s="25"/>
    </row>
    <row r="2328" spans="2:7">
      <c r="B2328" s="40"/>
      <c r="C2328" s="318"/>
      <c r="D2328" s="323"/>
      <c r="E2328" s="324"/>
      <c r="F2328" s="325"/>
      <c r="G2328" s="25"/>
    </row>
    <row r="2329" spans="2:7">
      <c r="B2329" s="40"/>
      <c r="C2329" s="318"/>
      <c r="D2329" s="323"/>
      <c r="E2329" s="324"/>
      <c r="F2329" s="325"/>
      <c r="G2329" s="25"/>
    </row>
    <row r="2330" spans="2:7">
      <c r="B2330" s="40"/>
      <c r="C2330" s="318"/>
      <c r="D2330" s="323"/>
      <c r="E2330" s="324"/>
      <c r="F2330" s="325"/>
      <c r="G2330" s="25"/>
    </row>
    <row r="2331" spans="2:7">
      <c r="B2331" s="40"/>
      <c r="C2331" s="318"/>
      <c r="D2331" s="323"/>
      <c r="E2331" s="324"/>
      <c r="F2331" s="325"/>
      <c r="G2331" s="25"/>
    </row>
    <row r="2332" spans="2:7">
      <c r="B2332" s="40"/>
      <c r="C2332" s="318"/>
      <c r="D2332" s="323"/>
      <c r="E2332" s="324"/>
      <c r="F2332" s="325"/>
      <c r="G2332" s="25"/>
    </row>
    <row r="2333" spans="2:7">
      <c r="B2333" s="40"/>
      <c r="C2333" s="318"/>
      <c r="D2333" s="323"/>
      <c r="E2333" s="324"/>
      <c r="F2333" s="325"/>
      <c r="G2333" s="25"/>
    </row>
    <row r="2334" spans="2:7">
      <c r="B2334" s="40"/>
      <c r="C2334" s="318"/>
      <c r="D2334" s="323"/>
      <c r="E2334" s="324"/>
      <c r="F2334" s="325"/>
      <c r="G2334" s="25"/>
    </row>
    <row r="2335" spans="2:7">
      <c r="B2335" s="40"/>
      <c r="C2335" s="318"/>
      <c r="D2335" s="323"/>
      <c r="E2335" s="324"/>
      <c r="F2335" s="325"/>
      <c r="G2335" s="25"/>
    </row>
    <row r="2336" spans="2:7">
      <c r="B2336" s="40"/>
      <c r="C2336" s="318"/>
      <c r="D2336" s="323"/>
      <c r="E2336" s="324"/>
      <c r="F2336" s="325"/>
      <c r="G2336" s="25"/>
    </row>
    <row r="2337" spans="2:7">
      <c r="B2337" s="40"/>
      <c r="C2337" s="318"/>
      <c r="D2337" s="323"/>
      <c r="E2337" s="324"/>
      <c r="F2337" s="325"/>
      <c r="G2337" s="25"/>
    </row>
    <row r="2338" spans="2:7">
      <c r="B2338" s="40"/>
      <c r="C2338" s="318"/>
      <c r="D2338" s="323"/>
      <c r="E2338" s="324"/>
      <c r="F2338" s="325"/>
      <c r="G2338" s="25"/>
    </row>
    <row r="2339" spans="2:7">
      <c r="B2339" s="40"/>
      <c r="C2339" s="318"/>
      <c r="D2339" s="323"/>
      <c r="E2339" s="324"/>
      <c r="F2339" s="325"/>
      <c r="G2339" s="25"/>
    </row>
    <row r="2340" spans="2:7">
      <c r="B2340" s="40"/>
      <c r="C2340" s="318"/>
      <c r="D2340" s="323"/>
      <c r="E2340" s="324"/>
      <c r="F2340" s="325"/>
      <c r="G2340" s="25"/>
    </row>
    <row r="2341" spans="2:7">
      <c r="B2341" s="40"/>
      <c r="C2341" s="318"/>
      <c r="D2341" s="323"/>
      <c r="E2341" s="324"/>
      <c r="F2341" s="325"/>
      <c r="G2341" s="25"/>
    </row>
    <row r="2342" spans="2:7">
      <c r="B2342" s="40"/>
      <c r="C2342" s="318"/>
      <c r="D2342" s="323"/>
      <c r="E2342" s="324"/>
      <c r="F2342" s="325"/>
      <c r="G2342" s="25"/>
    </row>
    <row r="2343" spans="2:7">
      <c r="B2343" s="40"/>
      <c r="C2343" s="318"/>
      <c r="D2343" s="323"/>
      <c r="E2343" s="324"/>
      <c r="F2343" s="325"/>
      <c r="G2343" s="25"/>
    </row>
    <row r="2344" spans="2:7">
      <c r="B2344" s="40"/>
      <c r="C2344" s="318"/>
      <c r="D2344" s="323"/>
      <c r="E2344" s="324"/>
      <c r="F2344" s="325"/>
      <c r="G2344" s="25"/>
    </row>
    <row r="2345" spans="2:7">
      <c r="B2345" s="40"/>
      <c r="C2345" s="318"/>
      <c r="D2345" s="323"/>
      <c r="E2345" s="324"/>
      <c r="F2345" s="325"/>
      <c r="G2345" s="25"/>
    </row>
    <row r="2346" spans="2:7">
      <c r="B2346" s="40"/>
      <c r="C2346" s="318"/>
      <c r="D2346" s="323"/>
      <c r="E2346" s="324"/>
      <c r="F2346" s="325"/>
      <c r="G2346" s="25"/>
    </row>
    <row r="2347" spans="2:7">
      <c r="B2347" s="40"/>
      <c r="C2347" s="318"/>
      <c r="D2347" s="323"/>
      <c r="E2347" s="324"/>
      <c r="F2347" s="325"/>
      <c r="G2347" s="25"/>
    </row>
    <row r="2348" spans="2:7">
      <c r="B2348" s="40"/>
      <c r="C2348" s="318"/>
      <c r="D2348" s="323"/>
      <c r="E2348" s="324"/>
      <c r="F2348" s="325"/>
      <c r="G2348" s="25"/>
    </row>
    <row r="2349" spans="2:7">
      <c r="B2349" s="40"/>
      <c r="C2349" s="318"/>
      <c r="D2349" s="323"/>
      <c r="E2349" s="324"/>
      <c r="F2349" s="325"/>
      <c r="G2349" s="25"/>
    </row>
    <row r="2350" spans="2:7">
      <c r="B2350" s="40"/>
      <c r="C2350" s="318"/>
      <c r="D2350" s="323"/>
      <c r="E2350" s="324"/>
      <c r="F2350" s="325"/>
      <c r="G2350" s="25"/>
    </row>
    <row r="2351" spans="2:7">
      <c r="B2351" s="40"/>
      <c r="C2351" s="318"/>
      <c r="D2351" s="323"/>
      <c r="E2351" s="324"/>
      <c r="F2351" s="325"/>
      <c r="G2351" s="25"/>
    </row>
    <row r="2352" spans="2:7">
      <c r="B2352" s="40"/>
      <c r="C2352" s="318"/>
      <c r="D2352" s="323"/>
      <c r="E2352" s="324"/>
      <c r="F2352" s="325"/>
      <c r="G2352" s="25"/>
    </row>
    <row r="2353" spans="2:7">
      <c r="B2353" s="40"/>
      <c r="C2353" s="318"/>
      <c r="D2353" s="323"/>
      <c r="E2353" s="324"/>
      <c r="F2353" s="325"/>
      <c r="G2353" s="25"/>
    </row>
    <row r="2354" spans="2:7">
      <c r="B2354" s="40"/>
      <c r="C2354" s="318"/>
      <c r="D2354" s="323"/>
      <c r="E2354" s="324"/>
      <c r="F2354" s="325"/>
      <c r="G2354" s="25"/>
    </row>
    <row r="2355" spans="2:7">
      <c r="B2355" s="40"/>
      <c r="C2355" s="318"/>
      <c r="D2355" s="323"/>
      <c r="E2355" s="324"/>
      <c r="F2355" s="325"/>
      <c r="G2355" s="25"/>
    </row>
    <row r="2356" spans="2:7">
      <c r="B2356" s="40"/>
      <c r="C2356" s="318"/>
      <c r="D2356" s="323"/>
      <c r="E2356" s="324"/>
      <c r="F2356" s="325"/>
      <c r="G2356" s="25"/>
    </row>
    <row r="2357" spans="2:7">
      <c r="B2357" s="40"/>
      <c r="C2357" s="318"/>
      <c r="D2357" s="323"/>
      <c r="E2357" s="324"/>
      <c r="F2357" s="325"/>
      <c r="G2357" s="25"/>
    </row>
    <row r="2358" spans="2:7">
      <c r="B2358" s="40"/>
      <c r="C2358" s="318"/>
      <c r="D2358" s="323"/>
      <c r="E2358" s="324"/>
      <c r="F2358" s="325"/>
      <c r="G2358" s="25"/>
    </row>
    <row r="2359" spans="2:7">
      <c r="B2359" s="40"/>
      <c r="C2359" s="318"/>
      <c r="D2359" s="323"/>
      <c r="E2359" s="324"/>
      <c r="F2359" s="325"/>
      <c r="G2359" s="25"/>
    </row>
    <row r="2360" spans="2:7">
      <c r="B2360" s="40"/>
      <c r="C2360" s="318"/>
      <c r="D2360" s="323"/>
      <c r="E2360" s="324"/>
      <c r="F2360" s="325"/>
      <c r="G2360" s="25"/>
    </row>
    <row r="2361" spans="2:7">
      <c r="B2361" s="40"/>
      <c r="C2361" s="318"/>
      <c r="D2361" s="323"/>
      <c r="E2361" s="324"/>
      <c r="F2361" s="325"/>
      <c r="G2361" s="25"/>
    </row>
    <row r="2362" spans="2:7">
      <c r="B2362" s="40"/>
      <c r="C2362" s="318"/>
      <c r="D2362" s="323"/>
      <c r="E2362" s="324"/>
      <c r="F2362" s="325"/>
      <c r="G2362" s="25"/>
    </row>
    <row r="2363" spans="2:7">
      <c r="B2363" s="40"/>
      <c r="C2363" s="318"/>
      <c r="D2363" s="323"/>
      <c r="E2363" s="324"/>
      <c r="F2363" s="325"/>
      <c r="G2363" s="25"/>
    </row>
    <row r="2364" spans="2:7">
      <c r="B2364" s="40"/>
      <c r="C2364" s="318"/>
      <c r="D2364" s="323"/>
      <c r="E2364" s="324"/>
      <c r="F2364" s="325"/>
      <c r="G2364" s="25"/>
    </row>
    <row r="2365" spans="2:7">
      <c r="B2365" s="40"/>
      <c r="C2365" s="318"/>
      <c r="D2365" s="323"/>
      <c r="E2365" s="324"/>
      <c r="F2365" s="325"/>
      <c r="G2365" s="25"/>
    </row>
    <row r="2366" spans="2:7">
      <c r="B2366" s="40"/>
      <c r="C2366" s="318"/>
      <c r="D2366" s="323"/>
      <c r="E2366" s="324"/>
      <c r="F2366" s="325"/>
      <c r="G2366" s="25"/>
    </row>
    <row r="2367" spans="2:7">
      <c r="B2367" s="40"/>
      <c r="C2367" s="318"/>
      <c r="D2367" s="323"/>
      <c r="E2367" s="324"/>
      <c r="F2367" s="325"/>
      <c r="G2367" s="25"/>
    </row>
    <row r="2368" spans="2:7">
      <c r="B2368" s="40"/>
      <c r="C2368" s="318"/>
      <c r="D2368" s="323"/>
      <c r="E2368" s="324"/>
      <c r="F2368" s="325"/>
      <c r="G2368" s="25"/>
    </row>
    <row r="2369" spans="2:7">
      <c r="B2369" s="40"/>
      <c r="C2369" s="318"/>
      <c r="D2369" s="323"/>
      <c r="E2369" s="324"/>
      <c r="F2369" s="325"/>
      <c r="G2369" s="25"/>
    </row>
    <row r="2370" spans="2:7">
      <c r="B2370" s="40"/>
      <c r="C2370" s="318"/>
      <c r="D2370" s="323"/>
      <c r="E2370" s="324"/>
      <c r="F2370" s="325"/>
      <c r="G2370" s="25"/>
    </row>
    <row r="2371" spans="2:7">
      <c r="B2371" s="40"/>
      <c r="C2371" s="318"/>
      <c r="D2371" s="323"/>
      <c r="E2371" s="324"/>
      <c r="F2371" s="325"/>
      <c r="G2371" s="25"/>
    </row>
    <row r="2372" spans="2:7">
      <c r="B2372" s="40"/>
      <c r="C2372" s="318"/>
      <c r="D2372" s="323"/>
      <c r="E2372" s="324"/>
      <c r="F2372" s="325"/>
      <c r="G2372" s="25"/>
    </row>
    <row r="2373" spans="2:7">
      <c r="B2373" s="40"/>
      <c r="C2373" s="318"/>
      <c r="D2373" s="323"/>
      <c r="E2373" s="324"/>
      <c r="F2373" s="325"/>
      <c r="G2373" s="25"/>
    </row>
    <row r="2374" spans="2:7">
      <c r="B2374" s="40"/>
      <c r="C2374" s="318"/>
      <c r="D2374" s="323"/>
      <c r="E2374" s="324"/>
      <c r="F2374" s="325"/>
      <c r="G2374" s="25"/>
    </row>
    <row r="2375" spans="2:7">
      <c r="B2375" s="40"/>
      <c r="C2375" s="318"/>
      <c r="D2375" s="323"/>
      <c r="E2375" s="324"/>
      <c r="F2375" s="325"/>
      <c r="G2375" s="25"/>
    </row>
    <row r="2376" spans="2:7">
      <c r="B2376" s="40"/>
      <c r="C2376" s="318"/>
      <c r="D2376" s="323"/>
      <c r="E2376" s="324"/>
      <c r="F2376" s="325"/>
      <c r="G2376" s="25"/>
    </row>
    <row r="2377" spans="2:7">
      <c r="B2377" s="40"/>
      <c r="C2377" s="318"/>
      <c r="D2377" s="323"/>
      <c r="E2377" s="324"/>
      <c r="F2377" s="325"/>
      <c r="G2377" s="25"/>
    </row>
    <row r="2378" spans="2:7">
      <c r="B2378" s="40"/>
      <c r="C2378" s="318"/>
      <c r="D2378" s="323"/>
      <c r="E2378" s="324"/>
      <c r="F2378" s="325"/>
      <c r="G2378" s="25"/>
    </row>
    <row r="2379" spans="2:7">
      <c r="B2379" s="40"/>
      <c r="C2379" s="318"/>
      <c r="D2379" s="323"/>
      <c r="E2379" s="324"/>
      <c r="F2379" s="325"/>
      <c r="G2379" s="25"/>
    </row>
    <row r="2380" spans="2:7">
      <c r="B2380" s="40"/>
      <c r="C2380" s="318"/>
      <c r="D2380" s="323"/>
      <c r="E2380" s="324"/>
      <c r="F2380" s="325"/>
      <c r="G2380" s="25"/>
    </row>
    <row r="2381" spans="2:7">
      <c r="B2381" s="40"/>
      <c r="C2381" s="318"/>
      <c r="D2381" s="323"/>
      <c r="E2381" s="324"/>
      <c r="F2381" s="325"/>
      <c r="G2381" s="25"/>
    </row>
    <row r="2382" spans="2:7">
      <c r="B2382" s="40"/>
      <c r="C2382" s="318"/>
      <c r="D2382" s="323"/>
      <c r="E2382" s="324"/>
      <c r="F2382" s="325"/>
      <c r="G2382" s="25"/>
    </row>
    <row r="2383" spans="2:7">
      <c r="B2383" s="40"/>
      <c r="C2383" s="318"/>
      <c r="D2383" s="323"/>
      <c r="E2383" s="324"/>
      <c r="F2383" s="325"/>
      <c r="G2383" s="25"/>
    </row>
    <row r="2384" spans="2:7">
      <c r="B2384" s="40"/>
      <c r="C2384" s="318"/>
      <c r="D2384" s="323"/>
      <c r="E2384" s="324"/>
      <c r="F2384" s="325"/>
      <c r="G2384" s="25"/>
    </row>
    <row r="2385" spans="2:7">
      <c r="B2385" s="40"/>
      <c r="C2385" s="318"/>
      <c r="D2385" s="323"/>
      <c r="E2385" s="324"/>
      <c r="F2385" s="325"/>
      <c r="G2385" s="25"/>
    </row>
    <row r="2386" spans="2:7">
      <c r="B2386" s="40"/>
      <c r="C2386" s="318"/>
      <c r="D2386" s="323"/>
      <c r="E2386" s="324"/>
      <c r="F2386" s="325"/>
      <c r="G2386" s="25"/>
    </row>
    <row r="2387" spans="2:7">
      <c r="B2387" s="40"/>
      <c r="C2387" s="318"/>
      <c r="D2387" s="323"/>
      <c r="E2387" s="324"/>
      <c r="F2387" s="325"/>
      <c r="G2387" s="25"/>
    </row>
    <row r="2388" spans="2:7">
      <c r="B2388" s="40"/>
      <c r="C2388" s="318"/>
      <c r="D2388" s="323"/>
      <c r="E2388" s="324"/>
      <c r="F2388" s="325"/>
      <c r="G2388" s="25"/>
    </row>
    <row r="2389" spans="2:7">
      <c r="B2389" s="40"/>
      <c r="C2389" s="318"/>
      <c r="D2389" s="323"/>
      <c r="E2389" s="324"/>
      <c r="F2389" s="325"/>
      <c r="G2389" s="25"/>
    </row>
    <row r="2390" spans="2:7">
      <c r="B2390" s="40"/>
      <c r="C2390" s="318"/>
      <c r="D2390" s="323"/>
      <c r="E2390" s="324"/>
      <c r="F2390" s="325"/>
      <c r="G2390" s="25"/>
    </row>
    <row r="2391" spans="2:7">
      <c r="B2391" s="40"/>
      <c r="C2391" s="318"/>
      <c r="D2391" s="323"/>
      <c r="E2391" s="324"/>
      <c r="F2391" s="325"/>
      <c r="G2391" s="25"/>
    </row>
    <row r="2392" spans="2:7">
      <c r="B2392" s="40"/>
      <c r="C2392" s="318"/>
      <c r="D2392" s="323"/>
      <c r="E2392" s="324"/>
      <c r="F2392" s="325"/>
      <c r="G2392" s="25"/>
    </row>
    <row r="2393" spans="2:7">
      <c r="B2393" s="40"/>
      <c r="C2393" s="318"/>
      <c r="D2393" s="323"/>
      <c r="E2393" s="324"/>
      <c r="F2393" s="325"/>
      <c r="G2393" s="25"/>
    </row>
    <row r="2394" spans="2:7">
      <c r="B2394" s="40"/>
      <c r="C2394" s="318"/>
      <c r="D2394" s="323"/>
      <c r="E2394" s="324"/>
      <c r="F2394" s="325"/>
      <c r="G2394" s="25"/>
    </row>
    <row r="2395" spans="2:7">
      <c r="B2395" s="40"/>
      <c r="C2395" s="318"/>
      <c r="D2395" s="323"/>
      <c r="E2395" s="324"/>
      <c r="F2395" s="325"/>
      <c r="G2395" s="25"/>
    </row>
    <row r="2396" spans="2:7">
      <c r="B2396" s="40"/>
      <c r="C2396" s="318"/>
      <c r="D2396" s="323"/>
      <c r="E2396" s="324"/>
      <c r="F2396" s="325"/>
      <c r="G2396" s="25"/>
    </row>
    <row r="2397" spans="2:7">
      <c r="B2397" s="40"/>
      <c r="C2397" s="318"/>
      <c r="D2397" s="323"/>
      <c r="E2397" s="324"/>
      <c r="F2397" s="325"/>
      <c r="G2397" s="25"/>
    </row>
    <row r="2398" spans="2:7">
      <c r="B2398" s="40"/>
      <c r="C2398" s="318"/>
      <c r="D2398" s="323"/>
      <c r="E2398" s="324"/>
      <c r="F2398" s="325"/>
      <c r="G2398" s="25"/>
    </row>
    <row r="2399" spans="2:7">
      <c r="B2399" s="40"/>
      <c r="C2399" s="318"/>
      <c r="D2399" s="323"/>
      <c r="E2399" s="324"/>
      <c r="F2399" s="325"/>
      <c r="G2399" s="25"/>
    </row>
    <row r="2400" spans="2:7">
      <c r="B2400" s="40"/>
      <c r="C2400" s="318"/>
      <c r="D2400" s="323"/>
      <c r="E2400" s="324"/>
      <c r="F2400" s="325"/>
      <c r="G2400" s="25"/>
    </row>
    <row r="2401" spans="2:7">
      <c r="B2401" s="40"/>
      <c r="C2401" s="318"/>
      <c r="D2401" s="323"/>
      <c r="E2401" s="324"/>
      <c r="F2401" s="325"/>
      <c r="G2401" s="25"/>
    </row>
    <row r="2402" spans="2:7">
      <c r="B2402" s="40"/>
      <c r="C2402" s="318"/>
      <c r="D2402" s="323"/>
      <c r="E2402" s="324"/>
      <c r="F2402" s="325"/>
      <c r="G2402" s="25"/>
    </row>
    <row r="2403" spans="2:7">
      <c r="B2403" s="40"/>
      <c r="C2403" s="318"/>
      <c r="D2403" s="323"/>
      <c r="E2403" s="324"/>
      <c r="F2403" s="325"/>
      <c r="G2403" s="25"/>
    </row>
    <row r="2404" spans="2:7">
      <c r="B2404" s="40"/>
      <c r="C2404" s="318"/>
      <c r="D2404" s="323"/>
      <c r="E2404" s="324"/>
      <c r="F2404" s="325"/>
      <c r="G2404" s="25"/>
    </row>
    <row r="2405" spans="2:7">
      <c r="B2405" s="40"/>
      <c r="C2405" s="318"/>
      <c r="D2405" s="323"/>
      <c r="E2405" s="324"/>
      <c r="F2405" s="325"/>
      <c r="G2405" s="25"/>
    </row>
    <row r="2406" spans="2:7">
      <c r="B2406" s="40"/>
      <c r="C2406" s="318"/>
      <c r="D2406" s="323"/>
      <c r="E2406" s="324"/>
      <c r="F2406" s="325"/>
      <c r="G2406" s="25"/>
    </row>
    <row r="2407" spans="2:7">
      <c r="B2407" s="40"/>
      <c r="C2407" s="318"/>
      <c r="D2407" s="323"/>
      <c r="E2407" s="324"/>
      <c r="F2407" s="325"/>
      <c r="G2407" s="25"/>
    </row>
    <row r="2408" spans="2:7">
      <c r="B2408" s="40"/>
      <c r="C2408" s="318"/>
      <c r="D2408" s="323"/>
      <c r="E2408" s="324"/>
      <c r="F2408" s="325"/>
      <c r="G2408" s="25"/>
    </row>
    <row r="2409" spans="2:7">
      <c r="B2409" s="40"/>
      <c r="C2409" s="318"/>
      <c r="D2409" s="323"/>
      <c r="E2409" s="324"/>
      <c r="F2409" s="325"/>
      <c r="G2409" s="25"/>
    </row>
    <row r="2410" spans="2:7">
      <c r="B2410" s="40"/>
      <c r="C2410" s="318"/>
      <c r="D2410" s="323"/>
      <c r="E2410" s="324"/>
      <c r="F2410" s="325"/>
      <c r="G2410" s="25"/>
    </row>
    <row r="2411" spans="2:7">
      <c r="B2411" s="40"/>
      <c r="C2411" s="318"/>
      <c r="D2411" s="323"/>
      <c r="E2411" s="324"/>
      <c r="F2411" s="325"/>
      <c r="G2411" s="25"/>
    </row>
    <row r="2412" spans="2:7">
      <c r="B2412" s="40"/>
      <c r="C2412" s="318"/>
      <c r="D2412" s="323"/>
      <c r="E2412" s="324"/>
      <c r="F2412" s="325"/>
      <c r="G2412" s="25"/>
    </row>
    <row r="2413" spans="2:7">
      <c r="B2413" s="40"/>
      <c r="C2413" s="318"/>
      <c r="D2413" s="323"/>
      <c r="E2413" s="324"/>
      <c r="F2413" s="325"/>
      <c r="G2413" s="25"/>
    </row>
    <row r="2414" spans="2:7">
      <c r="B2414" s="40"/>
      <c r="C2414" s="318"/>
      <c r="D2414" s="323"/>
      <c r="E2414" s="324"/>
      <c r="F2414" s="325"/>
      <c r="G2414" s="25"/>
    </row>
    <row r="2415" spans="2:7">
      <c r="B2415" s="40"/>
      <c r="C2415" s="318"/>
      <c r="D2415" s="323"/>
      <c r="E2415" s="324"/>
      <c r="F2415" s="325"/>
      <c r="G2415" s="25"/>
    </row>
    <row r="2416" spans="2:7">
      <c r="B2416" s="40"/>
      <c r="C2416" s="318"/>
      <c r="D2416" s="323"/>
      <c r="E2416" s="324"/>
      <c r="F2416" s="325"/>
      <c r="G2416" s="25"/>
    </row>
    <row r="2417" spans="2:7">
      <c r="B2417" s="40"/>
      <c r="C2417" s="318"/>
      <c r="D2417" s="323"/>
      <c r="E2417" s="324"/>
      <c r="F2417" s="325"/>
      <c r="G2417" s="25"/>
    </row>
    <row r="2418" spans="2:7">
      <c r="B2418" s="40"/>
      <c r="C2418" s="318"/>
      <c r="D2418" s="323"/>
      <c r="E2418" s="324"/>
      <c r="F2418" s="325"/>
      <c r="G2418" s="25"/>
    </row>
    <row r="2419" spans="2:7">
      <c r="B2419" s="40"/>
      <c r="C2419" s="318"/>
      <c r="D2419" s="323"/>
      <c r="E2419" s="324"/>
      <c r="F2419" s="325"/>
      <c r="G2419" s="25"/>
    </row>
    <row r="2420" spans="2:7">
      <c r="B2420" s="40"/>
      <c r="C2420" s="318"/>
      <c r="D2420" s="323"/>
      <c r="E2420" s="324"/>
      <c r="F2420" s="325"/>
      <c r="G2420" s="25"/>
    </row>
    <row r="2421" spans="2:7">
      <c r="B2421" s="40"/>
      <c r="C2421" s="318"/>
      <c r="D2421" s="323"/>
      <c r="E2421" s="324"/>
      <c r="F2421" s="325"/>
      <c r="G2421" s="25"/>
    </row>
    <row r="2422" spans="2:7">
      <c r="B2422" s="40"/>
      <c r="C2422" s="318"/>
      <c r="D2422" s="323"/>
      <c r="E2422" s="324"/>
      <c r="F2422" s="325"/>
      <c r="G2422" s="25"/>
    </row>
    <row r="2423" spans="2:7">
      <c r="B2423" s="40"/>
      <c r="C2423" s="318"/>
      <c r="D2423" s="323"/>
      <c r="E2423" s="324"/>
      <c r="F2423" s="325"/>
      <c r="G2423" s="25"/>
    </row>
    <row r="2424" spans="2:7">
      <c r="B2424" s="40"/>
      <c r="C2424" s="318"/>
      <c r="D2424" s="323"/>
      <c r="E2424" s="324"/>
      <c r="F2424" s="325"/>
      <c r="G2424" s="25"/>
    </row>
    <row r="2425" spans="2:7">
      <c r="B2425" s="40"/>
      <c r="C2425" s="318"/>
      <c r="D2425" s="323"/>
      <c r="E2425" s="324"/>
      <c r="F2425" s="325"/>
      <c r="G2425" s="25"/>
    </row>
    <row r="2426" spans="2:7">
      <c r="B2426" s="40"/>
      <c r="C2426" s="318"/>
      <c r="D2426" s="323"/>
      <c r="E2426" s="324"/>
      <c r="F2426" s="325"/>
      <c r="G2426" s="25"/>
    </row>
    <row r="2427" spans="2:7">
      <c r="B2427" s="40"/>
      <c r="C2427" s="318"/>
      <c r="D2427" s="323"/>
      <c r="E2427" s="324"/>
      <c r="F2427" s="325"/>
      <c r="G2427" s="25"/>
    </row>
    <row r="2428" spans="2:7">
      <c r="B2428" s="40"/>
      <c r="C2428" s="318"/>
      <c r="D2428" s="323"/>
      <c r="E2428" s="324"/>
      <c r="F2428" s="325"/>
      <c r="G2428" s="25"/>
    </row>
    <row r="2429" spans="2:7">
      <c r="B2429" s="40"/>
      <c r="C2429" s="318"/>
      <c r="D2429" s="323"/>
      <c r="E2429" s="324"/>
      <c r="F2429" s="325"/>
      <c r="G2429" s="25"/>
    </row>
    <row r="2430" spans="2:7">
      <c r="B2430" s="40"/>
      <c r="C2430" s="318"/>
      <c r="D2430" s="323"/>
      <c r="E2430" s="324"/>
      <c r="F2430" s="325"/>
      <c r="G2430" s="25"/>
    </row>
    <row r="2431" spans="2:7">
      <c r="B2431" s="40"/>
      <c r="C2431" s="318"/>
      <c r="D2431" s="323"/>
      <c r="E2431" s="324"/>
      <c r="F2431" s="325"/>
      <c r="G2431" s="25"/>
    </row>
    <row r="2432" spans="2:7">
      <c r="B2432" s="40"/>
      <c r="C2432" s="318"/>
      <c r="D2432" s="323"/>
      <c r="E2432" s="324"/>
      <c r="F2432" s="325"/>
      <c r="G2432" s="25"/>
    </row>
    <row r="2433" spans="2:7">
      <c r="B2433" s="40"/>
      <c r="C2433" s="318"/>
      <c r="D2433" s="323"/>
      <c r="E2433" s="324"/>
      <c r="F2433" s="325"/>
      <c r="G2433" s="25"/>
    </row>
    <row r="2434" spans="2:7">
      <c r="B2434" s="40"/>
      <c r="C2434" s="318"/>
      <c r="D2434" s="323"/>
      <c r="E2434" s="324"/>
      <c r="F2434" s="325"/>
      <c r="G2434" s="25"/>
    </row>
    <row r="2435" spans="2:7">
      <c r="B2435" s="40"/>
      <c r="C2435" s="318"/>
      <c r="D2435" s="323"/>
      <c r="E2435" s="324"/>
      <c r="F2435" s="325"/>
      <c r="G2435" s="25"/>
    </row>
    <row r="2436" spans="2:7">
      <c r="B2436" s="40"/>
      <c r="C2436" s="318"/>
      <c r="D2436" s="323"/>
      <c r="E2436" s="324"/>
      <c r="F2436" s="325"/>
      <c r="G2436" s="25"/>
    </row>
    <row r="2437" spans="2:7">
      <c r="B2437" s="40"/>
      <c r="C2437" s="318"/>
      <c r="D2437" s="323"/>
      <c r="E2437" s="324"/>
      <c r="F2437" s="325"/>
      <c r="G2437" s="25"/>
    </row>
    <row r="2438" spans="2:7">
      <c r="B2438" s="40"/>
      <c r="C2438" s="318"/>
      <c r="D2438" s="323"/>
      <c r="E2438" s="324"/>
      <c r="F2438" s="325"/>
      <c r="G2438" s="25"/>
    </row>
    <row r="2439" spans="2:7">
      <c r="B2439" s="40"/>
      <c r="C2439" s="318"/>
      <c r="D2439" s="323"/>
      <c r="E2439" s="324"/>
      <c r="F2439" s="325"/>
      <c r="G2439" s="25"/>
    </row>
    <row r="2440" spans="2:7">
      <c r="B2440" s="40"/>
      <c r="C2440" s="318"/>
      <c r="D2440" s="323"/>
      <c r="E2440" s="324"/>
      <c r="F2440" s="325"/>
      <c r="G2440" s="25"/>
    </row>
    <row r="2441" spans="2:7">
      <c r="B2441" s="40"/>
      <c r="C2441" s="318"/>
      <c r="D2441" s="323"/>
      <c r="E2441" s="324"/>
      <c r="F2441" s="325"/>
      <c r="G2441" s="25"/>
    </row>
    <row r="2442" spans="2:7">
      <c r="B2442" s="40"/>
      <c r="C2442" s="318"/>
      <c r="D2442" s="323"/>
      <c r="E2442" s="324"/>
      <c r="F2442" s="325"/>
      <c r="G2442" s="25"/>
    </row>
    <row r="2443" spans="2:7">
      <c r="B2443" s="40"/>
      <c r="C2443" s="318"/>
      <c r="D2443" s="323"/>
      <c r="E2443" s="324"/>
      <c r="F2443" s="325"/>
      <c r="G2443" s="25"/>
    </row>
    <row r="2444" spans="2:7">
      <c r="B2444" s="40"/>
      <c r="C2444" s="318"/>
      <c r="D2444" s="323"/>
      <c r="E2444" s="324"/>
      <c r="F2444" s="325"/>
      <c r="G2444" s="25"/>
    </row>
    <row r="2445" spans="2:7">
      <c r="B2445" s="40"/>
      <c r="C2445" s="318"/>
      <c r="D2445" s="323"/>
      <c r="E2445" s="324"/>
      <c r="F2445" s="325"/>
      <c r="G2445" s="25"/>
    </row>
    <row r="2446" spans="2:7">
      <c r="B2446" s="40"/>
      <c r="C2446" s="318"/>
      <c r="D2446" s="323"/>
      <c r="E2446" s="324"/>
      <c r="F2446" s="325"/>
      <c r="G2446" s="25"/>
    </row>
    <row r="2447" spans="2:7">
      <c r="B2447" s="40"/>
      <c r="C2447" s="318"/>
      <c r="D2447" s="323"/>
      <c r="E2447" s="324"/>
      <c r="F2447" s="325"/>
      <c r="G2447" s="25"/>
    </row>
    <row r="2448" spans="2:7">
      <c r="B2448" s="40"/>
      <c r="C2448" s="318"/>
      <c r="D2448" s="323"/>
      <c r="E2448" s="324"/>
      <c r="F2448" s="325"/>
      <c r="G2448" s="25"/>
    </row>
    <row r="2449" spans="2:7">
      <c r="B2449" s="40"/>
      <c r="C2449" s="318"/>
      <c r="D2449" s="323"/>
      <c r="E2449" s="324"/>
      <c r="F2449" s="325"/>
      <c r="G2449" s="25"/>
    </row>
    <row r="2450" spans="2:7">
      <c r="B2450" s="40"/>
      <c r="C2450" s="318"/>
      <c r="D2450" s="323"/>
      <c r="E2450" s="324"/>
      <c r="F2450" s="325"/>
      <c r="G2450" s="25"/>
    </row>
    <row r="2451" spans="2:7">
      <c r="B2451" s="40"/>
      <c r="C2451" s="318"/>
      <c r="D2451" s="323"/>
      <c r="E2451" s="324"/>
      <c r="F2451" s="325"/>
      <c r="G2451" s="25"/>
    </row>
    <row r="2452" spans="2:7">
      <c r="B2452" s="40"/>
      <c r="C2452" s="318"/>
      <c r="D2452" s="323"/>
      <c r="E2452" s="324"/>
      <c r="F2452" s="325"/>
      <c r="G2452" s="25"/>
    </row>
    <row r="2453" spans="2:7">
      <c r="B2453" s="40"/>
      <c r="C2453" s="318"/>
      <c r="D2453" s="323"/>
      <c r="E2453" s="324"/>
      <c r="F2453" s="325"/>
      <c r="G2453" s="25"/>
    </row>
    <row r="2454" spans="2:7">
      <c r="B2454" s="40"/>
      <c r="C2454" s="318"/>
      <c r="D2454" s="323"/>
      <c r="E2454" s="324"/>
      <c r="F2454" s="325"/>
      <c r="G2454" s="25"/>
    </row>
    <row r="2455" spans="2:7">
      <c r="B2455" s="40"/>
      <c r="C2455" s="318"/>
      <c r="D2455" s="323"/>
      <c r="E2455" s="324"/>
      <c r="F2455" s="325"/>
      <c r="G2455" s="25"/>
    </row>
    <row r="2456" spans="2:7">
      <c r="B2456" s="40"/>
      <c r="C2456" s="318"/>
      <c r="D2456" s="323"/>
      <c r="E2456" s="324"/>
      <c r="F2456" s="325"/>
      <c r="G2456" s="25"/>
    </row>
    <row r="2457" spans="2:7">
      <c r="B2457" s="40"/>
      <c r="C2457" s="318"/>
      <c r="D2457" s="323"/>
      <c r="E2457" s="324"/>
      <c r="F2457" s="325"/>
      <c r="G2457" s="25"/>
    </row>
    <row r="2458" spans="2:7">
      <c r="B2458" s="40"/>
      <c r="C2458" s="318"/>
      <c r="D2458" s="323"/>
      <c r="E2458" s="324"/>
      <c r="F2458" s="325"/>
      <c r="G2458" s="25"/>
    </row>
    <row r="2459" spans="2:7">
      <c r="B2459" s="40"/>
      <c r="C2459" s="318"/>
      <c r="D2459" s="323"/>
      <c r="E2459" s="324"/>
      <c r="F2459" s="325"/>
      <c r="G2459" s="25"/>
    </row>
    <row r="2460" spans="2:7">
      <c r="B2460" s="40"/>
      <c r="C2460" s="318"/>
      <c r="D2460" s="323"/>
      <c r="E2460" s="324"/>
      <c r="F2460" s="325"/>
      <c r="G2460" s="25"/>
    </row>
    <row r="2461" spans="2:7">
      <c r="B2461" s="40"/>
      <c r="C2461" s="318"/>
      <c r="D2461" s="323"/>
      <c r="E2461" s="324"/>
      <c r="F2461" s="325"/>
      <c r="G2461" s="25"/>
    </row>
    <row r="2462" spans="2:7">
      <c r="B2462" s="40"/>
      <c r="C2462" s="318"/>
      <c r="D2462" s="323"/>
      <c r="E2462" s="324"/>
      <c r="F2462" s="325"/>
      <c r="G2462" s="25"/>
    </row>
    <row r="2463" spans="2:7">
      <c r="B2463" s="40"/>
      <c r="C2463" s="318"/>
      <c r="D2463" s="323"/>
      <c r="E2463" s="324"/>
      <c r="F2463" s="325"/>
      <c r="G2463" s="25"/>
    </row>
    <row r="2464" spans="2:7">
      <c r="B2464" s="40"/>
      <c r="C2464" s="318"/>
      <c r="D2464" s="323"/>
      <c r="E2464" s="324"/>
      <c r="F2464" s="325"/>
      <c r="G2464" s="25"/>
    </row>
    <row r="2465" spans="2:7">
      <c r="B2465" s="40"/>
      <c r="C2465" s="318"/>
      <c r="D2465" s="323"/>
      <c r="E2465" s="324"/>
      <c r="F2465" s="325"/>
      <c r="G2465" s="25"/>
    </row>
    <row r="2466" spans="2:7">
      <c r="B2466" s="40"/>
      <c r="C2466" s="318"/>
      <c r="D2466" s="323"/>
      <c r="E2466" s="324"/>
      <c r="F2466" s="325"/>
      <c r="G2466" s="25"/>
    </row>
    <row r="2467" spans="2:7">
      <c r="B2467" s="40"/>
      <c r="C2467" s="318"/>
      <c r="D2467" s="323"/>
      <c r="E2467" s="324"/>
      <c r="F2467" s="325"/>
      <c r="G2467" s="25"/>
    </row>
    <row r="2468" spans="2:7">
      <c r="B2468" s="40"/>
      <c r="C2468" s="318"/>
      <c r="D2468" s="323"/>
      <c r="E2468" s="324"/>
      <c r="F2468" s="325"/>
      <c r="G2468" s="25"/>
    </row>
    <row r="2469" spans="2:7">
      <c r="B2469" s="40"/>
      <c r="C2469" s="318"/>
      <c r="D2469" s="323"/>
      <c r="E2469" s="324"/>
      <c r="F2469" s="325"/>
      <c r="G2469" s="25"/>
    </row>
    <row r="2470" spans="2:7">
      <c r="B2470" s="40"/>
      <c r="C2470" s="318"/>
      <c r="D2470" s="323"/>
      <c r="E2470" s="324"/>
      <c r="F2470" s="325"/>
      <c r="G2470" s="25"/>
    </row>
    <row r="2471" spans="2:7">
      <c r="B2471" s="40"/>
      <c r="C2471" s="318"/>
      <c r="D2471" s="323"/>
      <c r="E2471" s="324"/>
      <c r="F2471" s="325"/>
      <c r="G2471" s="25"/>
    </row>
    <row r="2472" spans="2:7">
      <c r="B2472" s="40"/>
      <c r="C2472" s="318"/>
      <c r="D2472" s="323"/>
      <c r="E2472" s="324"/>
      <c r="F2472" s="325"/>
      <c r="G2472" s="25"/>
    </row>
    <row r="2473" spans="2:7">
      <c r="B2473" s="40"/>
      <c r="C2473" s="318"/>
      <c r="D2473" s="323"/>
      <c r="E2473" s="324"/>
      <c r="F2473" s="325"/>
      <c r="G2473" s="25"/>
    </row>
    <row r="2474" spans="2:7">
      <c r="B2474" s="40"/>
      <c r="C2474" s="318"/>
      <c r="D2474" s="323"/>
      <c r="E2474" s="324"/>
      <c r="F2474" s="325"/>
      <c r="G2474" s="25"/>
    </row>
    <row r="2475" spans="2:7">
      <c r="B2475" s="40"/>
      <c r="C2475" s="318"/>
      <c r="D2475" s="323"/>
      <c r="E2475" s="324"/>
      <c r="F2475" s="325"/>
      <c r="G2475" s="25"/>
    </row>
    <row r="2476" spans="2:7">
      <c r="B2476" s="40"/>
      <c r="C2476" s="318"/>
      <c r="D2476" s="323"/>
      <c r="E2476" s="324"/>
      <c r="F2476" s="325"/>
      <c r="G2476" s="25"/>
    </row>
    <row r="2477" spans="2:7">
      <c r="B2477" s="40"/>
      <c r="C2477" s="318"/>
      <c r="D2477" s="323"/>
      <c r="E2477" s="324"/>
      <c r="F2477" s="325"/>
      <c r="G2477" s="25"/>
    </row>
    <row r="2478" spans="2:7">
      <c r="B2478" s="40"/>
      <c r="C2478" s="318"/>
      <c r="D2478" s="323"/>
      <c r="E2478" s="324"/>
      <c r="F2478" s="325"/>
      <c r="G2478" s="25"/>
    </row>
    <row r="2479" spans="2:7">
      <c r="B2479" s="40"/>
      <c r="C2479" s="318"/>
      <c r="D2479" s="323"/>
      <c r="E2479" s="324"/>
      <c r="F2479" s="325"/>
      <c r="G2479" s="25"/>
    </row>
    <row r="2480" spans="2:7">
      <c r="B2480" s="40"/>
      <c r="C2480" s="318"/>
      <c r="D2480" s="323"/>
      <c r="E2480" s="324"/>
      <c r="F2480" s="325"/>
      <c r="G2480" s="25"/>
    </row>
    <row r="2481" spans="2:7">
      <c r="B2481" s="40"/>
      <c r="C2481" s="318"/>
      <c r="D2481" s="323"/>
      <c r="E2481" s="324"/>
      <c r="F2481" s="325"/>
      <c r="G2481" s="25"/>
    </row>
    <row r="2482" spans="2:7">
      <c r="B2482" s="40"/>
      <c r="C2482" s="318"/>
      <c r="D2482" s="323"/>
      <c r="E2482" s="324"/>
      <c r="F2482" s="325"/>
      <c r="G2482" s="25"/>
    </row>
    <row r="2483" spans="2:7">
      <c r="B2483" s="40"/>
      <c r="C2483" s="318"/>
      <c r="D2483" s="323"/>
      <c r="E2483" s="324"/>
      <c r="F2483" s="325"/>
      <c r="G2483" s="25"/>
    </row>
    <row r="2484" spans="2:7">
      <c r="B2484" s="40"/>
      <c r="C2484" s="318"/>
      <c r="D2484" s="323"/>
      <c r="E2484" s="324"/>
      <c r="F2484" s="325"/>
      <c r="G2484" s="25"/>
    </row>
    <row r="2485" spans="2:7">
      <c r="B2485" s="40"/>
      <c r="C2485" s="318"/>
      <c r="D2485" s="323"/>
      <c r="E2485" s="324"/>
      <c r="F2485" s="325"/>
      <c r="G2485" s="25"/>
    </row>
    <row r="2486" spans="2:7">
      <c r="B2486" s="40"/>
      <c r="C2486" s="318"/>
      <c r="D2486" s="323"/>
      <c r="E2486" s="324"/>
      <c r="F2486" s="325"/>
      <c r="G2486" s="25"/>
    </row>
    <row r="2487" spans="2:7">
      <c r="B2487" s="40"/>
      <c r="C2487" s="318"/>
      <c r="D2487" s="323"/>
      <c r="E2487" s="324"/>
      <c r="F2487" s="325"/>
      <c r="G2487" s="25"/>
    </row>
    <row r="2488" spans="2:7">
      <c r="B2488" s="40"/>
      <c r="C2488" s="318"/>
      <c r="D2488" s="323"/>
      <c r="E2488" s="324"/>
      <c r="F2488" s="325"/>
      <c r="G2488" s="25"/>
    </row>
    <row r="2489" spans="2:7">
      <c r="B2489" s="40"/>
      <c r="C2489" s="318"/>
      <c r="D2489" s="323"/>
      <c r="E2489" s="324"/>
      <c r="F2489" s="325"/>
      <c r="G2489" s="25"/>
    </row>
    <row r="2490" spans="2:7">
      <c r="B2490" s="40"/>
      <c r="C2490" s="318"/>
      <c r="D2490" s="323"/>
      <c r="E2490" s="324"/>
      <c r="F2490" s="325"/>
      <c r="G2490" s="25"/>
    </row>
    <row r="2491" spans="2:7">
      <c r="B2491" s="40"/>
      <c r="C2491" s="318"/>
      <c r="D2491" s="323"/>
      <c r="E2491" s="324"/>
      <c r="F2491" s="325"/>
      <c r="G2491" s="25"/>
    </row>
    <row r="2492" spans="2:7">
      <c r="B2492" s="40"/>
      <c r="C2492" s="318"/>
      <c r="D2492" s="323"/>
      <c r="E2492" s="324"/>
      <c r="F2492" s="325"/>
      <c r="G2492" s="25"/>
    </row>
    <row r="2493" spans="2:7">
      <c r="B2493" s="40"/>
      <c r="C2493" s="318"/>
      <c r="D2493" s="323"/>
      <c r="E2493" s="324"/>
      <c r="F2493" s="325"/>
      <c r="G2493" s="25"/>
    </row>
    <row r="2494" spans="2:7">
      <c r="B2494" s="40"/>
      <c r="C2494" s="318"/>
      <c r="D2494" s="323"/>
      <c r="E2494" s="324"/>
      <c r="F2494" s="325"/>
      <c r="G2494" s="25"/>
    </row>
    <row r="2495" spans="2:7">
      <c r="B2495" s="40"/>
      <c r="C2495" s="318"/>
      <c r="D2495" s="323"/>
      <c r="E2495" s="324"/>
      <c r="F2495" s="325"/>
      <c r="G2495" s="25"/>
    </row>
    <row r="2496" spans="2:7">
      <c r="B2496" s="40"/>
      <c r="C2496" s="318"/>
      <c r="D2496" s="323"/>
      <c r="E2496" s="324"/>
      <c r="F2496" s="325"/>
      <c r="G2496" s="25"/>
    </row>
    <row r="2497" spans="2:7">
      <c r="B2497" s="40"/>
      <c r="C2497" s="318"/>
      <c r="D2497" s="323"/>
      <c r="E2497" s="324"/>
      <c r="F2497" s="325"/>
      <c r="G2497" s="25"/>
    </row>
    <row r="2498" spans="2:7">
      <c r="B2498" s="40"/>
      <c r="C2498" s="318"/>
      <c r="D2498" s="323"/>
      <c r="E2498" s="324"/>
      <c r="F2498" s="325"/>
      <c r="G2498" s="25"/>
    </row>
    <row r="2499" spans="2:7">
      <c r="B2499" s="40"/>
      <c r="C2499" s="318"/>
      <c r="D2499" s="323"/>
      <c r="E2499" s="324"/>
      <c r="F2499" s="325"/>
      <c r="G2499" s="25"/>
    </row>
    <row r="2500" spans="2:7">
      <c r="B2500" s="40"/>
      <c r="C2500" s="318"/>
      <c r="D2500" s="323"/>
      <c r="E2500" s="324"/>
      <c r="F2500" s="325"/>
      <c r="G2500" s="25"/>
    </row>
    <row r="2501" spans="2:7">
      <c r="B2501" s="40"/>
      <c r="C2501" s="318"/>
      <c r="D2501" s="323"/>
      <c r="E2501" s="324"/>
      <c r="F2501" s="325"/>
      <c r="G2501" s="25"/>
    </row>
    <row r="2502" spans="2:7">
      <c r="B2502" s="40"/>
      <c r="C2502" s="318"/>
      <c r="D2502" s="323"/>
      <c r="E2502" s="324"/>
      <c r="F2502" s="325"/>
      <c r="G2502" s="25"/>
    </row>
    <row r="2503" spans="2:7">
      <c r="B2503" s="40"/>
      <c r="C2503" s="318"/>
      <c r="D2503" s="323"/>
      <c r="E2503" s="324"/>
      <c r="F2503" s="325"/>
      <c r="G2503" s="25"/>
    </row>
    <row r="2504" spans="2:7">
      <c r="B2504" s="40"/>
      <c r="C2504" s="318"/>
      <c r="D2504" s="323"/>
      <c r="E2504" s="324"/>
      <c r="F2504" s="325"/>
      <c r="G2504" s="25"/>
    </row>
    <row r="2505" spans="2:7">
      <c r="B2505" s="40"/>
      <c r="C2505" s="318"/>
      <c r="D2505" s="323"/>
      <c r="E2505" s="324"/>
      <c r="F2505" s="325"/>
      <c r="G2505" s="25"/>
    </row>
    <row r="2506" spans="2:7">
      <c r="B2506" s="40"/>
      <c r="C2506" s="318"/>
      <c r="D2506" s="323"/>
      <c r="E2506" s="324"/>
      <c r="F2506" s="325"/>
      <c r="G2506" s="25"/>
    </row>
    <row r="2507" spans="2:7">
      <c r="B2507" s="40"/>
      <c r="C2507" s="318"/>
      <c r="D2507" s="323"/>
      <c r="E2507" s="324"/>
      <c r="F2507" s="325"/>
      <c r="G2507" s="25"/>
    </row>
    <row r="2508" spans="2:7">
      <c r="B2508" s="40"/>
      <c r="C2508" s="318"/>
      <c r="D2508" s="323"/>
      <c r="E2508" s="324"/>
      <c r="F2508" s="325"/>
      <c r="G2508" s="25"/>
    </row>
    <row r="2509" spans="2:7">
      <c r="B2509" s="40"/>
      <c r="C2509" s="318"/>
      <c r="D2509" s="323"/>
      <c r="E2509" s="324"/>
      <c r="F2509" s="325"/>
      <c r="G2509" s="25"/>
    </row>
    <row r="2510" spans="2:7">
      <c r="B2510" s="40"/>
      <c r="C2510" s="318"/>
      <c r="D2510" s="323"/>
      <c r="E2510" s="324"/>
      <c r="F2510" s="325"/>
      <c r="G2510" s="25"/>
    </row>
    <row r="2511" spans="2:7">
      <c r="B2511" s="40"/>
      <c r="C2511" s="318"/>
      <c r="D2511" s="323"/>
      <c r="E2511" s="324"/>
      <c r="F2511" s="325"/>
      <c r="G2511" s="25"/>
    </row>
    <row r="2512" spans="2:7">
      <c r="B2512" s="40"/>
      <c r="C2512" s="318"/>
      <c r="D2512" s="323"/>
      <c r="E2512" s="324"/>
      <c r="F2512" s="325"/>
      <c r="G2512" s="25"/>
    </row>
    <row r="2513" spans="2:7">
      <c r="B2513" s="40"/>
      <c r="C2513" s="318"/>
      <c r="D2513" s="323"/>
      <c r="E2513" s="324"/>
      <c r="F2513" s="325"/>
      <c r="G2513" s="25"/>
    </row>
    <row r="2514" spans="2:7">
      <c r="B2514" s="40"/>
      <c r="C2514" s="318"/>
      <c r="D2514" s="323"/>
      <c r="E2514" s="324"/>
      <c r="F2514" s="325"/>
      <c r="G2514" s="25"/>
    </row>
    <row r="2515" spans="2:7">
      <c r="B2515" s="40"/>
      <c r="C2515" s="318"/>
      <c r="D2515" s="323"/>
      <c r="E2515" s="324"/>
      <c r="F2515" s="325"/>
      <c r="G2515" s="25"/>
    </row>
    <row r="2516" spans="2:7">
      <c r="B2516" s="40"/>
      <c r="C2516" s="318"/>
      <c r="D2516" s="323"/>
      <c r="E2516" s="324"/>
      <c r="F2516" s="325"/>
      <c r="G2516" s="25"/>
    </row>
    <row r="2517" spans="2:7">
      <c r="B2517" s="40"/>
      <c r="C2517" s="318"/>
      <c r="D2517" s="323"/>
      <c r="E2517" s="324"/>
      <c r="F2517" s="325"/>
      <c r="G2517" s="25"/>
    </row>
    <row r="2518" spans="2:7">
      <c r="B2518" s="40"/>
      <c r="C2518" s="318"/>
      <c r="D2518" s="323"/>
      <c r="E2518" s="324"/>
      <c r="F2518" s="325"/>
      <c r="G2518" s="25"/>
    </row>
    <row r="2519" spans="2:7">
      <c r="B2519" s="40"/>
      <c r="C2519" s="318"/>
      <c r="D2519" s="323"/>
      <c r="E2519" s="324"/>
      <c r="F2519" s="325"/>
      <c r="G2519" s="25"/>
    </row>
    <row r="2520" spans="2:7">
      <c r="B2520" s="40"/>
      <c r="C2520" s="318"/>
      <c r="D2520" s="323"/>
      <c r="E2520" s="324"/>
      <c r="F2520" s="325"/>
      <c r="G2520" s="25"/>
    </row>
    <row r="2521" spans="2:7">
      <c r="B2521" s="40"/>
      <c r="C2521" s="318"/>
      <c r="D2521" s="323"/>
      <c r="E2521" s="324"/>
      <c r="F2521" s="325"/>
      <c r="G2521" s="25"/>
    </row>
    <row r="2522" spans="2:7">
      <c r="B2522" s="40"/>
      <c r="C2522" s="318"/>
      <c r="D2522" s="323"/>
      <c r="E2522" s="324"/>
      <c r="F2522" s="325"/>
      <c r="G2522" s="25"/>
    </row>
    <row r="2523" spans="2:7">
      <c r="B2523" s="40"/>
      <c r="C2523" s="318"/>
      <c r="D2523" s="323"/>
      <c r="E2523" s="324"/>
      <c r="F2523" s="325"/>
      <c r="G2523" s="25"/>
    </row>
    <row r="2524" spans="2:7">
      <c r="B2524" s="40"/>
      <c r="C2524" s="318"/>
      <c r="D2524" s="323"/>
      <c r="E2524" s="324"/>
      <c r="F2524" s="325"/>
      <c r="G2524" s="25"/>
    </row>
    <row r="2525" spans="2:7">
      <c r="B2525" s="40"/>
      <c r="C2525" s="318"/>
      <c r="D2525" s="323"/>
      <c r="E2525" s="324"/>
      <c r="F2525" s="325"/>
      <c r="G2525" s="25"/>
    </row>
    <row r="2526" spans="2:7">
      <c r="B2526" s="40"/>
      <c r="C2526" s="318"/>
      <c r="D2526" s="323"/>
      <c r="E2526" s="324"/>
      <c r="F2526" s="325"/>
      <c r="G2526" s="25"/>
    </row>
    <row r="2527" spans="2:7">
      <c r="B2527" s="40"/>
      <c r="C2527" s="318"/>
      <c r="D2527" s="323"/>
      <c r="E2527" s="324"/>
      <c r="F2527" s="325"/>
      <c r="G2527" s="25"/>
    </row>
    <row r="2528" spans="2:7">
      <c r="B2528" s="40"/>
      <c r="C2528" s="318"/>
      <c r="D2528" s="323"/>
      <c r="E2528" s="324"/>
      <c r="F2528" s="325"/>
      <c r="G2528" s="25"/>
    </row>
    <row r="2529" spans="2:7">
      <c r="B2529" s="40"/>
      <c r="C2529" s="318"/>
      <c r="D2529" s="323"/>
      <c r="E2529" s="324"/>
      <c r="F2529" s="325"/>
      <c r="G2529" s="25"/>
    </row>
    <row r="2530" spans="2:7">
      <c r="B2530" s="40"/>
      <c r="C2530" s="318"/>
      <c r="D2530" s="323"/>
      <c r="E2530" s="324"/>
      <c r="F2530" s="325"/>
      <c r="G2530" s="25"/>
    </row>
    <row r="2531" spans="2:7">
      <c r="B2531" s="40"/>
      <c r="C2531" s="318"/>
      <c r="D2531" s="323"/>
      <c r="E2531" s="324"/>
      <c r="F2531" s="325"/>
      <c r="G2531" s="25"/>
    </row>
    <row r="2532" spans="2:7">
      <c r="B2532" s="40"/>
      <c r="C2532" s="318"/>
      <c r="D2532" s="323"/>
      <c r="E2532" s="324"/>
      <c r="F2532" s="325"/>
      <c r="G2532" s="25"/>
    </row>
    <row r="2533" spans="2:7">
      <c r="B2533" s="40"/>
      <c r="C2533" s="318"/>
      <c r="D2533" s="323"/>
      <c r="E2533" s="324"/>
      <c r="F2533" s="325"/>
      <c r="G2533" s="25"/>
    </row>
    <row r="2534" spans="2:7">
      <c r="B2534" s="40"/>
      <c r="C2534" s="318"/>
      <c r="D2534" s="323"/>
      <c r="E2534" s="324"/>
      <c r="F2534" s="325"/>
      <c r="G2534" s="25"/>
    </row>
    <row r="2535" spans="2:7">
      <c r="B2535" s="40"/>
      <c r="C2535" s="318"/>
      <c r="D2535" s="323"/>
      <c r="E2535" s="324"/>
      <c r="F2535" s="325"/>
      <c r="G2535" s="25"/>
    </row>
    <row r="2536" spans="2:7">
      <c r="B2536" s="40"/>
      <c r="C2536" s="318"/>
      <c r="D2536" s="323"/>
      <c r="E2536" s="324"/>
      <c r="F2536" s="325"/>
      <c r="G2536" s="25"/>
    </row>
    <row r="2537" spans="2:7">
      <c r="B2537" s="40"/>
      <c r="C2537" s="318"/>
      <c r="D2537" s="323"/>
      <c r="E2537" s="324"/>
      <c r="F2537" s="325"/>
      <c r="G2537" s="25"/>
    </row>
    <row r="2538" spans="2:7">
      <c r="B2538" s="40"/>
      <c r="C2538" s="318"/>
      <c r="D2538" s="323"/>
      <c r="E2538" s="324"/>
      <c r="F2538" s="325"/>
      <c r="G2538" s="25"/>
    </row>
    <row r="2539" spans="2:7">
      <c r="B2539" s="40"/>
      <c r="C2539" s="318"/>
      <c r="D2539" s="323"/>
      <c r="E2539" s="324"/>
      <c r="F2539" s="325"/>
      <c r="G2539" s="25"/>
    </row>
    <row r="2540" spans="2:7">
      <c r="B2540" s="40"/>
      <c r="C2540" s="318"/>
      <c r="D2540" s="323"/>
      <c r="E2540" s="324"/>
      <c r="F2540" s="325"/>
      <c r="G2540" s="25"/>
    </row>
    <row r="2541" spans="2:7">
      <c r="B2541" s="40"/>
      <c r="C2541" s="318"/>
      <c r="D2541" s="323"/>
      <c r="E2541" s="324"/>
      <c r="F2541" s="325"/>
      <c r="G2541" s="25"/>
    </row>
    <row r="2542" spans="2:7">
      <c r="B2542" s="40"/>
      <c r="C2542" s="318"/>
      <c r="D2542" s="323"/>
      <c r="E2542" s="324"/>
      <c r="F2542" s="325"/>
      <c r="G2542" s="25"/>
    </row>
    <row r="2543" spans="2:7">
      <c r="B2543" s="40"/>
      <c r="C2543" s="318"/>
      <c r="D2543" s="323"/>
      <c r="E2543" s="324"/>
      <c r="F2543" s="325"/>
      <c r="G2543" s="25"/>
    </row>
    <row r="2544" spans="2:7">
      <c r="B2544" s="40"/>
      <c r="C2544" s="318"/>
      <c r="D2544" s="323"/>
      <c r="E2544" s="324"/>
      <c r="F2544" s="325"/>
      <c r="G2544" s="25"/>
    </row>
    <row r="2545" spans="2:7">
      <c r="B2545" s="40"/>
      <c r="C2545" s="318"/>
      <c r="D2545" s="323"/>
      <c r="E2545" s="324"/>
      <c r="F2545" s="325"/>
      <c r="G2545" s="25"/>
    </row>
    <row r="2546" spans="2:7">
      <c r="B2546" s="40"/>
      <c r="C2546" s="318"/>
      <c r="D2546" s="323"/>
      <c r="E2546" s="324"/>
      <c r="F2546" s="325"/>
      <c r="G2546" s="25"/>
    </row>
    <row r="2547" spans="2:7">
      <c r="B2547" s="40"/>
      <c r="C2547" s="318"/>
      <c r="D2547" s="323"/>
      <c r="E2547" s="324"/>
      <c r="F2547" s="325"/>
      <c r="G2547" s="25"/>
    </row>
    <row r="2548" spans="2:7">
      <c r="B2548" s="40"/>
      <c r="C2548" s="318"/>
      <c r="D2548" s="323"/>
      <c r="E2548" s="324"/>
      <c r="F2548" s="325"/>
      <c r="G2548" s="25"/>
    </row>
    <row r="2549" spans="2:7">
      <c r="B2549" s="40"/>
      <c r="C2549" s="318"/>
      <c r="D2549" s="323"/>
      <c r="E2549" s="324"/>
      <c r="F2549" s="325"/>
      <c r="G2549" s="25"/>
    </row>
    <row r="2550" spans="2:7">
      <c r="B2550" s="40"/>
      <c r="C2550" s="318"/>
      <c r="D2550" s="323"/>
      <c r="E2550" s="324"/>
      <c r="F2550" s="325"/>
      <c r="G2550" s="25"/>
    </row>
    <row r="2551" spans="2:7">
      <c r="B2551" s="40"/>
      <c r="C2551" s="318"/>
      <c r="D2551" s="323"/>
      <c r="E2551" s="324"/>
      <c r="F2551" s="325"/>
      <c r="G2551" s="25"/>
    </row>
    <row r="2552" spans="2:7">
      <c r="B2552" s="40"/>
      <c r="C2552" s="318"/>
      <c r="D2552" s="323"/>
      <c r="E2552" s="324"/>
      <c r="F2552" s="325"/>
      <c r="G2552" s="25"/>
    </row>
    <row r="2553" spans="2:7">
      <c r="B2553" s="40"/>
      <c r="C2553" s="318"/>
      <c r="D2553" s="323"/>
      <c r="E2553" s="324"/>
      <c r="F2553" s="325"/>
      <c r="G2553" s="25"/>
    </row>
    <row r="2554" spans="2:7">
      <c r="B2554" s="40"/>
      <c r="C2554" s="318"/>
      <c r="D2554" s="323"/>
      <c r="E2554" s="324"/>
      <c r="F2554" s="325"/>
      <c r="G2554" s="25"/>
    </row>
    <row r="2555" spans="2:7">
      <c r="B2555" s="40"/>
      <c r="C2555" s="318"/>
      <c r="D2555" s="323"/>
      <c r="E2555" s="324"/>
      <c r="F2555" s="325"/>
      <c r="G2555" s="25"/>
    </row>
    <row r="2556" spans="2:7">
      <c r="B2556" s="40"/>
      <c r="C2556" s="318"/>
      <c r="D2556" s="323"/>
      <c r="E2556" s="324"/>
      <c r="F2556" s="325"/>
      <c r="G2556" s="25"/>
    </row>
    <row r="2557" spans="2:7">
      <c r="B2557" s="40"/>
      <c r="C2557" s="318"/>
      <c r="D2557" s="323"/>
      <c r="E2557" s="324"/>
      <c r="F2557" s="325"/>
      <c r="G2557" s="25"/>
    </row>
    <row r="2558" spans="2:7">
      <c r="B2558" s="40"/>
      <c r="C2558" s="318"/>
      <c r="D2558" s="323"/>
      <c r="E2558" s="324"/>
      <c r="F2558" s="325"/>
      <c r="G2558" s="25"/>
    </row>
    <row r="2559" spans="2:7">
      <c r="B2559" s="40"/>
      <c r="C2559" s="318"/>
      <c r="D2559" s="323"/>
      <c r="E2559" s="324"/>
      <c r="F2559" s="325"/>
      <c r="G2559" s="25"/>
    </row>
    <row r="2560" spans="2:7">
      <c r="B2560" s="40"/>
      <c r="C2560" s="318"/>
      <c r="D2560" s="323"/>
      <c r="E2560" s="324"/>
      <c r="F2560" s="325"/>
      <c r="G2560" s="25"/>
    </row>
    <row r="2561" spans="2:7">
      <c r="B2561" s="40"/>
      <c r="C2561" s="318"/>
      <c r="D2561" s="323"/>
      <c r="E2561" s="324"/>
      <c r="F2561" s="325"/>
      <c r="G2561" s="25"/>
    </row>
    <row r="2562" spans="2:7">
      <c r="B2562" s="40"/>
      <c r="C2562" s="318"/>
      <c r="D2562" s="323"/>
      <c r="E2562" s="324"/>
      <c r="F2562" s="325"/>
      <c r="G2562" s="25"/>
    </row>
    <row r="2563" spans="2:7">
      <c r="B2563" s="40"/>
      <c r="C2563" s="318"/>
      <c r="D2563" s="323"/>
      <c r="E2563" s="324"/>
      <c r="F2563" s="325"/>
      <c r="G2563" s="25"/>
    </row>
    <row r="2564" spans="2:7">
      <c r="B2564" s="40"/>
      <c r="C2564" s="318"/>
      <c r="D2564" s="323"/>
      <c r="E2564" s="324"/>
      <c r="F2564" s="325"/>
      <c r="G2564" s="25"/>
    </row>
    <row r="2565" spans="2:7">
      <c r="B2565" s="40"/>
      <c r="C2565" s="318"/>
      <c r="D2565" s="323"/>
      <c r="E2565" s="324"/>
      <c r="F2565" s="325"/>
      <c r="G2565" s="25"/>
    </row>
    <row r="2566" spans="2:7">
      <c r="B2566" s="40"/>
      <c r="C2566" s="318"/>
      <c r="D2566" s="323"/>
      <c r="E2566" s="324"/>
      <c r="F2566" s="325"/>
      <c r="G2566" s="25"/>
    </row>
    <row r="2567" spans="2:7">
      <c r="B2567" s="40"/>
      <c r="C2567" s="318"/>
      <c r="D2567" s="323"/>
      <c r="E2567" s="324"/>
      <c r="F2567" s="325"/>
      <c r="G2567" s="25"/>
    </row>
    <row r="2568" spans="2:7">
      <c r="B2568" s="40"/>
      <c r="C2568" s="318"/>
      <c r="D2568" s="323"/>
      <c r="E2568" s="324"/>
      <c r="F2568" s="325"/>
      <c r="G2568" s="25"/>
    </row>
    <row r="2569" spans="2:7">
      <c r="B2569" s="40"/>
      <c r="C2569" s="318"/>
      <c r="D2569" s="323"/>
      <c r="E2569" s="324"/>
      <c r="F2569" s="325"/>
      <c r="G2569" s="25"/>
    </row>
    <row r="2570" spans="2:7">
      <c r="B2570" s="40"/>
      <c r="C2570" s="318"/>
      <c r="D2570" s="323"/>
      <c r="E2570" s="324"/>
      <c r="F2570" s="325"/>
      <c r="G2570" s="25"/>
    </row>
    <row r="2571" spans="2:7">
      <c r="B2571" s="40"/>
      <c r="C2571" s="318"/>
      <c r="D2571" s="323"/>
      <c r="E2571" s="324"/>
      <c r="F2571" s="325"/>
      <c r="G2571" s="25"/>
    </row>
    <row r="2572" spans="2:7">
      <c r="B2572" s="40"/>
      <c r="C2572" s="318"/>
      <c r="D2572" s="323"/>
      <c r="E2572" s="324"/>
      <c r="F2572" s="325"/>
      <c r="G2572" s="25"/>
    </row>
    <row r="2573" spans="2:7">
      <c r="B2573" s="40"/>
      <c r="C2573" s="318"/>
      <c r="D2573" s="323"/>
      <c r="E2573" s="324"/>
      <c r="F2573" s="325"/>
      <c r="G2573" s="25"/>
    </row>
    <row r="2574" spans="2:7">
      <c r="B2574" s="40"/>
      <c r="C2574" s="318"/>
      <c r="D2574" s="323"/>
      <c r="E2574" s="324"/>
      <c r="F2574" s="325"/>
      <c r="G2574" s="25"/>
    </row>
    <row r="2575" spans="2:7">
      <c r="B2575" s="40"/>
      <c r="C2575" s="318"/>
      <c r="D2575" s="323"/>
      <c r="E2575" s="324"/>
      <c r="F2575" s="325"/>
      <c r="G2575" s="25"/>
    </row>
    <row r="2576" spans="2:7">
      <c r="B2576" s="40"/>
      <c r="C2576" s="318"/>
      <c r="D2576" s="323"/>
      <c r="E2576" s="324"/>
      <c r="F2576" s="325"/>
      <c r="G2576" s="25"/>
    </row>
    <row r="2577" spans="2:7">
      <c r="B2577" s="40"/>
      <c r="C2577" s="318"/>
      <c r="D2577" s="323"/>
      <c r="E2577" s="324"/>
      <c r="F2577" s="325"/>
      <c r="G2577" s="25"/>
    </row>
    <row r="2578" spans="2:7">
      <c r="B2578" s="40"/>
      <c r="C2578" s="318"/>
      <c r="D2578" s="323"/>
      <c r="E2578" s="324"/>
      <c r="F2578" s="325"/>
      <c r="G2578" s="25"/>
    </row>
    <row r="2579" spans="2:7">
      <c r="B2579" s="40"/>
      <c r="C2579" s="318"/>
      <c r="D2579" s="323"/>
      <c r="E2579" s="324"/>
      <c r="F2579" s="325"/>
      <c r="G2579" s="25"/>
    </row>
    <row r="2580" spans="2:7">
      <c r="B2580" s="40"/>
      <c r="C2580" s="318"/>
      <c r="D2580" s="323"/>
      <c r="E2580" s="324"/>
      <c r="F2580" s="325"/>
      <c r="G2580" s="25"/>
    </row>
    <row r="2581" spans="2:7">
      <c r="B2581" s="40"/>
      <c r="C2581" s="318"/>
      <c r="D2581" s="323"/>
      <c r="E2581" s="324"/>
      <c r="F2581" s="325"/>
      <c r="G2581" s="25"/>
    </row>
    <row r="2582" spans="2:7">
      <c r="B2582" s="40"/>
      <c r="C2582" s="318"/>
      <c r="D2582" s="323"/>
      <c r="E2582" s="324"/>
      <c r="F2582" s="325"/>
      <c r="G2582" s="25"/>
    </row>
    <row r="2583" spans="2:7">
      <c r="B2583" s="40"/>
      <c r="C2583" s="318"/>
      <c r="D2583" s="323"/>
      <c r="E2583" s="324"/>
      <c r="F2583" s="325"/>
      <c r="G2583" s="25"/>
    </row>
    <row r="2584" spans="2:7">
      <c r="B2584" s="40"/>
      <c r="C2584" s="318"/>
      <c r="D2584" s="323"/>
      <c r="E2584" s="324"/>
      <c r="F2584" s="325"/>
      <c r="G2584" s="25"/>
    </row>
    <row r="2585" spans="2:7">
      <c r="B2585" s="40"/>
      <c r="C2585" s="318"/>
      <c r="D2585" s="323"/>
      <c r="E2585" s="324"/>
      <c r="F2585" s="325"/>
      <c r="G2585" s="25"/>
    </row>
    <row r="2586" spans="2:7">
      <c r="B2586" s="40"/>
      <c r="C2586" s="318"/>
      <c r="D2586" s="323"/>
      <c r="E2586" s="324"/>
      <c r="F2586" s="325"/>
      <c r="G2586" s="25"/>
    </row>
    <row r="2587" spans="2:7">
      <c r="B2587" s="40"/>
      <c r="C2587" s="318"/>
      <c r="D2587" s="323"/>
      <c r="E2587" s="324"/>
      <c r="F2587" s="325"/>
      <c r="G2587" s="25"/>
    </row>
    <row r="2588" spans="2:7">
      <c r="B2588" s="40"/>
      <c r="C2588" s="318"/>
      <c r="D2588" s="323"/>
      <c r="E2588" s="324"/>
      <c r="F2588" s="325"/>
      <c r="G2588" s="25"/>
    </row>
    <row r="2589" spans="2:7">
      <c r="B2589" s="40"/>
      <c r="C2589" s="318"/>
      <c r="D2589" s="323"/>
      <c r="E2589" s="324"/>
      <c r="F2589" s="325"/>
      <c r="G2589" s="25"/>
    </row>
    <row r="2590" spans="2:7">
      <c r="B2590" s="40"/>
      <c r="C2590" s="318"/>
      <c r="D2590" s="323"/>
      <c r="E2590" s="324"/>
      <c r="F2590" s="325"/>
      <c r="G2590" s="25"/>
    </row>
    <row r="2591" spans="2:7">
      <c r="B2591" s="40"/>
      <c r="C2591" s="318"/>
      <c r="D2591" s="323"/>
      <c r="E2591" s="324"/>
      <c r="F2591" s="325"/>
      <c r="G2591" s="25"/>
    </row>
    <row r="2592" spans="2:7">
      <c r="B2592" s="40"/>
      <c r="C2592" s="318"/>
      <c r="D2592" s="323"/>
      <c r="E2592" s="324"/>
      <c r="F2592" s="325"/>
      <c r="G2592" s="25"/>
    </row>
    <row r="2593" spans="2:7">
      <c r="B2593" s="40"/>
      <c r="C2593" s="318"/>
      <c r="D2593" s="323"/>
      <c r="E2593" s="324"/>
      <c r="F2593" s="325"/>
      <c r="G2593" s="25"/>
    </row>
    <row r="2594" spans="2:7">
      <c r="B2594" s="40"/>
      <c r="C2594" s="318"/>
      <c r="D2594" s="323"/>
      <c r="E2594" s="324"/>
      <c r="F2594" s="325"/>
      <c r="G2594" s="25"/>
    </row>
    <row r="2595" spans="2:7">
      <c r="B2595" s="40"/>
      <c r="C2595" s="318"/>
      <c r="D2595" s="323"/>
      <c r="E2595" s="324"/>
      <c r="F2595" s="325"/>
      <c r="G2595" s="25"/>
    </row>
    <row r="2596" spans="2:7">
      <c r="B2596" s="40"/>
      <c r="C2596" s="318"/>
      <c r="D2596" s="323"/>
      <c r="E2596" s="324"/>
      <c r="F2596" s="325"/>
      <c r="G2596" s="25"/>
    </row>
    <row r="2597" spans="2:7">
      <c r="B2597" s="40"/>
      <c r="C2597" s="318"/>
      <c r="D2597" s="323"/>
      <c r="E2597" s="324"/>
      <c r="F2597" s="325"/>
      <c r="G2597" s="25"/>
    </row>
    <row r="2598" spans="2:7">
      <c r="B2598" s="40"/>
      <c r="C2598" s="318"/>
      <c r="D2598" s="323"/>
      <c r="E2598" s="324"/>
      <c r="F2598" s="325"/>
      <c r="G2598" s="25"/>
    </row>
    <row r="2599" spans="2:7">
      <c r="B2599" s="40"/>
      <c r="C2599" s="318"/>
      <c r="D2599" s="323"/>
      <c r="E2599" s="324"/>
      <c r="F2599" s="325"/>
      <c r="G2599" s="25"/>
    </row>
    <row r="2600" spans="2:7">
      <c r="B2600" s="40"/>
      <c r="C2600" s="318"/>
      <c r="D2600" s="323"/>
      <c r="E2600" s="324"/>
      <c r="F2600" s="325"/>
      <c r="G2600" s="25"/>
    </row>
    <row r="2601" spans="2:7">
      <c r="B2601" s="40"/>
      <c r="C2601" s="318"/>
      <c r="D2601" s="323"/>
      <c r="E2601" s="324"/>
      <c r="F2601" s="325"/>
      <c r="G2601" s="25"/>
    </row>
    <row r="2602" spans="2:7">
      <c r="B2602" s="40"/>
      <c r="C2602" s="318"/>
      <c r="D2602" s="323"/>
      <c r="E2602" s="324"/>
      <c r="F2602" s="325"/>
      <c r="G2602" s="25"/>
    </row>
    <row r="2603" spans="2:7">
      <c r="B2603" s="40"/>
      <c r="C2603" s="318"/>
      <c r="D2603" s="323"/>
      <c r="E2603" s="324"/>
      <c r="F2603" s="325"/>
      <c r="G2603" s="25"/>
    </row>
    <row r="2604" spans="2:7">
      <c r="B2604" s="40"/>
      <c r="C2604" s="318"/>
      <c r="D2604" s="323"/>
      <c r="E2604" s="324"/>
      <c r="F2604" s="325"/>
      <c r="G2604" s="25"/>
    </row>
    <row r="2605" spans="2:7">
      <c r="B2605" s="40"/>
      <c r="C2605" s="318"/>
      <c r="D2605" s="323"/>
      <c r="E2605" s="324"/>
      <c r="F2605" s="325"/>
      <c r="G2605" s="25"/>
    </row>
    <row r="2606" spans="2:7">
      <c r="B2606" s="40"/>
      <c r="C2606" s="318"/>
      <c r="D2606" s="323"/>
      <c r="E2606" s="324"/>
      <c r="F2606" s="325"/>
      <c r="G2606" s="25"/>
    </row>
    <row r="2607" spans="2:7">
      <c r="B2607" s="40"/>
      <c r="C2607" s="318"/>
      <c r="D2607" s="323"/>
      <c r="E2607" s="324"/>
      <c r="F2607" s="325"/>
      <c r="G2607" s="25"/>
    </row>
    <row r="2608" spans="2:7">
      <c r="B2608" s="40"/>
      <c r="C2608" s="318"/>
      <c r="D2608" s="323"/>
      <c r="E2608" s="324"/>
      <c r="F2608" s="325"/>
      <c r="G2608" s="25"/>
    </row>
    <row r="2609" spans="2:7">
      <c r="B2609" s="40"/>
      <c r="C2609" s="318"/>
      <c r="D2609" s="323"/>
      <c r="E2609" s="324"/>
      <c r="F2609" s="325"/>
      <c r="G2609" s="25"/>
    </row>
    <row r="2610" spans="2:7">
      <c r="B2610" s="40"/>
      <c r="C2610" s="318"/>
      <c r="D2610" s="323"/>
      <c r="E2610" s="324"/>
      <c r="F2610" s="325"/>
      <c r="G2610" s="25"/>
    </row>
    <row r="2611" spans="2:7">
      <c r="B2611" s="40"/>
      <c r="C2611" s="318"/>
      <c r="D2611" s="323"/>
      <c r="E2611" s="324"/>
      <c r="F2611" s="325"/>
      <c r="G2611" s="25"/>
    </row>
    <row r="2612" spans="2:7">
      <c r="B2612" s="40"/>
      <c r="C2612" s="318"/>
      <c r="D2612" s="323"/>
      <c r="E2612" s="324"/>
      <c r="F2612" s="325"/>
      <c r="G2612" s="25"/>
    </row>
    <row r="2613" spans="2:7">
      <c r="B2613" s="40"/>
      <c r="C2613" s="318"/>
      <c r="D2613" s="323"/>
      <c r="E2613" s="324"/>
      <c r="F2613" s="325"/>
      <c r="G2613" s="25"/>
    </row>
    <row r="2614" spans="2:7">
      <c r="B2614" s="40"/>
      <c r="C2614" s="318"/>
      <c r="D2614" s="323"/>
      <c r="E2614" s="324"/>
      <c r="F2614" s="325"/>
      <c r="G2614" s="25"/>
    </row>
    <row r="2615" spans="2:7">
      <c r="B2615" s="40"/>
      <c r="C2615" s="318"/>
      <c r="D2615" s="323"/>
      <c r="E2615" s="324"/>
      <c r="F2615" s="325"/>
      <c r="G2615" s="25"/>
    </row>
    <row r="2616" spans="2:7">
      <c r="B2616" s="40"/>
      <c r="C2616" s="318"/>
      <c r="D2616" s="323"/>
      <c r="E2616" s="324"/>
      <c r="F2616" s="325"/>
      <c r="G2616" s="25"/>
    </row>
    <row r="2617" spans="2:7">
      <c r="B2617" s="40"/>
      <c r="C2617" s="318"/>
      <c r="D2617" s="323"/>
      <c r="E2617" s="324"/>
      <c r="F2617" s="325"/>
      <c r="G2617" s="25"/>
    </row>
    <row r="2618" spans="2:7">
      <c r="B2618" s="40"/>
      <c r="C2618" s="318"/>
      <c r="D2618" s="323"/>
      <c r="E2618" s="324"/>
      <c r="F2618" s="325"/>
      <c r="G2618" s="25"/>
    </row>
    <row r="2619" spans="2:7">
      <c r="B2619" s="40"/>
      <c r="C2619" s="318"/>
      <c r="D2619" s="323"/>
      <c r="E2619" s="324"/>
      <c r="F2619" s="325"/>
      <c r="G2619" s="25"/>
    </row>
    <row r="2620" spans="2:7">
      <c r="B2620" s="40"/>
      <c r="C2620" s="318"/>
      <c r="D2620" s="323"/>
      <c r="E2620" s="324"/>
      <c r="F2620" s="325"/>
      <c r="G2620" s="25"/>
    </row>
    <row r="2621" spans="2:7">
      <c r="B2621" s="40"/>
      <c r="C2621" s="318"/>
      <c r="D2621" s="323"/>
      <c r="E2621" s="324"/>
      <c r="F2621" s="325"/>
      <c r="G2621" s="25"/>
    </row>
    <row r="2622" spans="2:7">
      <c r="B2622" s="40"/>
      <c r="C2622" s="318"/>
      <c r="D2622" s="323"/>
      <c r="E2622" s="324"/>
      <c r="F2622" s="325"/>
      <c r="G2622" s="25"/>
    </row>
    <row r="2623" spans="2:7">
      <c r="B2623" s="40"/>
      <c r="C2623" s="318"/>
      <c r="D2623" s="323"/>
      <c r="E2623" s="324"/>
      <c r="F2623" s="325"/>
      <c r="G2623" s="25"/>
    </row>
    <row r="2624" spans="2:7">
      <c r="B2624" s="40"/>
      <c r="C2624" s="318"/>
      <c r="D2624" s="323"/>
      <c r="E2624" s="324"/>
      <c r="F2624" s="325"/>
      <c r="G2624" s="25"/>
    </row>
    <row r="2625" spans="2:7">
      <c r="B2625" s="40"/>
      <c r="C2625" s="318"/>
      <c r="D2625" s="323"/>
      <c r="E2625" s="324"/>
      <c r="F2625" s="325"/>
      <c r="G2625" s="25"/>
    </row>
    <row r="2626" spans="2:7">
      <c r="B2626" s="40"/>
      <c r="C2626" s="318"/>
      <c r="D2626" s="323"/>
      <c r="E2626" s="324"/>
      <c r="F2626" s="325"/>
      <c r="G2626" s="25"/>
    </row>
    <row r="2627" spans="2:7">
      <c r="B2627" s="40"/>
      <c r="C2627" s="318"/>
      <c r="D2627" s="323"/>
      <c r="E2627" s="324"/>
      <c r="F2627" s="325"/>
      <c r="G2627" s="25"/>
    </row>
    <row r="2628" spans="2:7">
      <c r="B2628" s="40"/>
      <c r="C2628" s="318"/>
      <c r="D2628" s="323"/>
      <c r="E2628" s="324"/>
      <c r="F2628" s="325"/>
      <c r="G2628" s="25"/>
    </row>
    <row r="2629" spans="2:7">
      <c r="B2629" s="40"/>
      <c r="C2629" s="318"/>
      <c r="D2629" s="323"/>
      <c r="E2629" s="324"/>
      <c r="F2629" s="325"/>
      <c r="G2629" s="25"/>
    </row>
    <row r="2630" spans="2:7">
      <c r="B2630" s="40"/>
      <c r="C2630" s="318"/>
      <c r="D2630" s="323"/>
      <c r="E2630" s="324"/>
      <c r="F2630" s="325"/>
      <c r="G2630" s="25"/>
    </row>
    <row r="2631" spans="2:7">
      <c r="B2631" s="40"/>
      <c r="C2631" s="318"/>
      <c r="D2631" s="323"/>
      <c r="E2631" s="324"/>
      <c r="F2631" s="325"/>
      <c r="G2631" s="25"/>
    </row>
    <row r="2632" spans="2:7">
      <c r="B2632" s="40"/>
      <c r="C2632" s="318"/>
      <c r="D2632" s="323"/>
      <c r="E2632" s="324"/>
      <c r="F2632" s="325"/>
      <c r="G2632" s="25"/>
    </row>
    <row r="2633" spans="2:7">
      <c r="B2633" s="40"/>
      <c r="C2633" s="318"/>
      <c r="D2633" s="323"/>
      <c r="E2633" s="324"/>
      <c r="F2633" s="325"/>
      <c r="G2633" s="25"/>
    </row>
    <row r="2634" spans="2:7">
      <c r="B2634" s="40"/>
      <c r="C2634" s="318"/>
      <c r="D2634" s="323"/>
      <c r="E2634" s="324"/>
      <c r="F2634" s="325"/>
      <c r="G2634" s="25"/>
    </row>
    <row r="2635" spans="2:7">
      <c r="B2635" s="40"/>
      <c r="C2635" s="318"/>
      <c r="D2635" s="323"/>
      <c r="E2635" s="324"/>
      <c r="F2635" s="325"/>
      <c r="G2635" s="25"/>
    </row>
    <row r="2636" spans="2:7">
      <c r="B2636" s="40"/>
      <c r="C2636" s="318"/>
      <c r="D2636" s="323"/>
      <c r="E2636" s="324"/>
      <c r="F2636" s="325"/>
      <c r="G2636" s="25"/>
    </row>
    <row r="2637" spans="2:7">
      <c r="B2637" s="40"/>
      <c r="C2637" s="318"/>
      <c r="D2637" s="323"/>
      <c r="E2637" s="324"/>
      <c r="F2637" s="325"/>
      <c r="G2637" s="25"/>
    </row>
    <row r="2638" spans="2:7">
      <c r="B2638" s="40"/>
      <c r="C2638" s="318"/>
      <c r="D2638" s="323"/>
      <c r="E2638" s="324"/>
      <c r="F2638" s="325"/>
      <c r="G2638" s="25"/>
    </row>
    <row r="2639" spans="2:7">
      <c r="B2639" s="40"/>
      <c r="C2639" s="318"/>
      <c r="D2639" s="323"/>
      <c r="E2639" s="324"/>
      <c r="F2639" s="325"/>
      <c r="G2639" s="25"/>
    </row>
    <row r="2640" spans="2:7">
      <c r="B2640" s="40"/>
      <c r="C2640" s="318"/>
      <c r="D2640" s="323"/>
      <c r="E2640" s="324"/>
      <c r="F2640" s="325"/>
      <c r="G2640" s="25"/>
    </row>
    <row r="2641" spans="2:7">
      <c r="B2641" s="40"/>
      <c r="C2641" s="318"/>
      <c r="D2641" s="323"/>
      <c r="E2641" s="324"/>
      <c r="F2641" s="325"/>
      <c r="G2641" s="25"/>
    </row>
    <row r="2642" spans="2:7">
      <c r="B2642" s="40"/>
      <c r="C2642" s="318"/>
      <c r="D2642" s="323"/>
      <c r="E2642" s="324"/>
      <c r="F2642" s="325"/>
      <c r="G2642" s="25"/>
    </row>
    <row r="2643" spans="2:7">
      <c r="B2643" s="40"/>
      <c r="C2643" s="318"/>
      <c r="D2643" s="323"/>
      <c r="E2643" s="324"/>
      <c r="F2643" s="325"/>
      <c r="G2643" s="25"/>
    </row>
    <row r="2644" spans="2:7">
      <c r="B2644" s="40"/>
      <c r="C2644" s="318"/>
      <c r="D2644" s="323"/>
      <c r="E2644" s="324"/>
      <c r="F2644" s="325"/>
      <c r="G2644" s="25"/>
    </row>
    <row r="2645" spans="2:7">
      <c r="B2645" s="40"/>
      <c r="C2645" s="318"/>
      <c r="D2645" s="323"/>
      <c r="E2645" s="324"/>
      <c r="F2645" s="325"/>
      <c r="G2645" s="25"/>
    </row>
    <row r="2646" spans="2:7">
      <c r="B2646" s="40"/>
      <c r="C2646" s="318"/>
      <c r="D2646" s="323"/>
      <c r="E2646" s="324"/>
      <c r="F2646" s="325"/>
      <c r="G2646" s="25"/>
    </row>
    <row r="2647" spans="2:7">
      <c r="B2647" s="40"/>
      <c r="C2647" s="318"/>
      <c r="D2647" s="323"/>
      <c r="E2647" s="324"/>
      <c r="F2647" s="325"/>
      <c r="G2647" s="25"/>
    </row>
    <row r="2648" spans="2:7">
      <c r="B2648" s="40"/>
      <c r="C2648" s="318"/>
      <c r="D2648" s="323"/>
      <c r="E2648" s="324"/>
      <c r="F2648" s="325"/>
      <c r="G2648" s="25"/>
    </row>
    <row r="2649" spans="2:7">
      <c r="B2649" s="40"/>
      <c r="C2649" s="318"/>
      <c r="D2649" s="323"/>
      <c r="E2649" s="324"/>
      <c r="F2649" s="325"/>
      <c r="G2649" s="25"/>
    </row>
    <row r="2650" spans="2:7">
      <c r="B2650" s="40"/>
      <c r="C2650" s="318"/>
      <c r="D2650" s="323"/>
      <c r="E2650" s="324"/>
      <c r="F2650" s="325"/>
      <c r="G2650" s="25"/>
    </row>
    <row r="2651" spans="2:7">
      <c r="B2651" s="40"/>
      <c r="C2651" s="318"/>
      <c r="D2651" s="323"/>
      <c r="E2651" s="324"/>
      <c r="F2651" s="325"/>
      <c r="G2651" s="25"/>
    </row>
    <row r="2652" spans="2:7">
      <c r="B2652" s="40"/>
      <c r="C2652" s="318"/>
      <c r="D2652" s="323"/>
      <c r="E2652" s="324"/>
      <c r="F2652" s="325"/>
      <c r="G2652" s="25"/>
    </row>
    <row r="2653" spans="2:7">
      <c r="B2653" s="40"/>
      <c r="C2653" s="318"/>
      <c r="D2653" s="323"/>
      <c r="E2653" s="324"/>
      <c r="F2653" s="325"/>
      <c r="G2653" s="25"/>
    </row>
    <row r="2654" spans="2:7">
      <c r="B2654" s="40"/>
      <c r="C2654" s="318"/>
      <c r="D2654" s="323"/>
      <c r="E2654" s="324"/>
      <c r="F2654" s="325"/>
      <c r="G2654" s="25"/>
    </row>
    <row r="2655" spans="2:7">
      <c r="B2655" s="40"/>
      <c r="C2655" s="318"/>
      <c r="D2655" s="323"/>
      <c r="E2655" s="324"/>
      <c r="F2655" s="325"/>
      <c r="G2655" s="25"/>
    </row>
    <row r="2656" spans="2:7">
      <c r="B2656" s="40"/>
      <c r="C2656" s="318"/>
      <c r="D2656" s="323"/>
      <c r="E2656" s="324"/>
      <c r="F2656" s="325"/>
      <c r="G2656" s="25"/>
    </row>
    <row r="2657" spans="2:7">
      <c r="B2657" s="40"/>
      <c r="C2657" s="318"/>
      <c r="D2657" s="323"/>
      <c r="E2657" s="324"/>
      <c r="F2657" s="325"/>
      <c r="G2657" s="25"/>
    </row>
    <row r="2658" spans="2:7">
      <c r="B2658" s="40"/>
      <c r="C2658" s="318"/>
      <c r="D2658" s="323"/>
      <c r="E2658" s="324"/>
      <c r="F2658" s="325"/>
      <c r="G2658" s="25"/>
    </row>
    <row r="2659" spans="2:7">
      <c r="B2659" s="40"/>
      <c r="C2659" s="318"/>
      <c r="D2659" s="323"/>
      <c r="E2659" s="324"/>
      <c r="F2659" s="325"/>
      <c r="G2659" s="25"/>
    </row>
    <row r="2660" spans="2:7">
      <c r="B2660" s="40"/>
      <c r="C2660" s="318"/>
      <c r="D2660" s="323"/>
      <c r="E2660" s="324"/>
      <c r="F2660" s="325"/>
      <c r="G2660" s="25"/>
    </row>
    <row r="2661" spans="2:7">
      <c r="B2661" s="40"/>
      <c r="C2661" s="318"/>
      <c r="D2661" s="323"/>
      <c r="E2661" s="324"/>
      <c r="F2661" s="325"/>
      <c r="G2661" s="25"/>
    </row>
    <row r="2662" spans="2:7">
      <c r="B2662" s="40"/>
      <c r="C2662" s="318"/>
      <c r="D2662" s="323"/>
      <c r="E2662" s="324"/>
      <c r="F2662" s="325"/>
      <c r="G2662" s="25"/>
    </row>
    <row r="2663" spans="2:7">
      <c r="B2663" s="40"/>
      <c r="C2663" s="318"/>
      <c r="D2663" s="323"/>
      <c r="E2663" s="324"/>
      <c r="F2663" s="325"/>
      <c r="G2663" s="25"/>
    </row>
    <row r="2664" spans="2:7">
      <c r="B2664" s="40"/>
      <c r="C2664" s="318"/>
      <c r="D2664" s="323"/>
      <c r="E2664" s="324"/>
      <c r="F2664" s="325"/>
      <c r="G2664" s="25"/>
    </row>
    <row r="2665" spans="2:7">
      <c r="B2665" s="40"/>
      <c r="C2665" s="318"/>
      <c r="D2665" s="323"/>
      <c r="E2665" s="324"/>
      <c r="F2665" s="325"/>
      <c r="G2665" s="25"/>
    </row>
    <row r="2666" spans="2:7">
      <c r="B2666" s="40"/>
      <c r="C2666" s="318"/>
      <c r="D2666" s="323"/>
      <c r="E2666" s="324"/>
      <c r="F2666" s="325"/>
      <c r="G2666" s="25"/>
    </row>
    <row r="2667" spans="2:7">
      <c r="B2667" s="40"/>
      <c r="C2667" s="318"/>
      <c r="D2667" s="323"/>
      <c r="E2667" s="324"/>
      <c r="F2667" s="325"/>
      <c r="G2667" s="25"/>
    </row>
    <row r="2668" spans="2:7">
      <c r="B2668" s="40"/>
      <c r="C2668" s="318"/>
      <c r="D2668" s="323"/>
      <c r="E2668" s="324"/>
      <c r="F2668" s="325"/>
      <c r="G2668" s="25"/>
    </row>
    <row r="2669" spans="2:7">
      <c r="B2669" s="40"/>
      <c r="C2669" s="318"/>
      <c r="D2669" s="323"/>
      <c r="E2669" s="324"/>
      <c r="F2669" s="325"/>
      <c r="G2669" s="25"/>
    </row>
    <row r="2670" spans="2:7">
      <c r="B2670" s="40"/>
      <c r="C2670" s="318"/>
      <c r="D2670" s="323"/>
      <c r="E2670" s="324"/>
      <c r="F2670" s="325"/>
      <c r="G2670" s="25"/>
    </row>
    <row r="2671" spans="2:7">
      <c r="B2671" s="40"/>
      <c r="C2671" s="318"/>
      <c r="D2671" s="323"/>
      <c r="E2671" s="324"/>
      <c r="F2671" s="325"/>
      <c r="G2671" s="25"/>
    </row>
    <row r="2672" spans="2:7">
      <c r="B2672" s="40"/>
      <c r="C2672" s="318"/>
      <c r="D2672" s="323"/>
      <c r="E2672" s="324"/>
      <c r="F2672" s="325"/>
      <c r="G2672" s="25"/>
    </row>
    <row r="2673" spans="2:7">
      <c r="B2673" s="40"/>
      <c r="C2673" s="318"/>
      <c r="D2673" s="323"/>
      <c r="E2673" s="324"/>
      <c r="F2673" s="325"/>
      <c r="G2673" s="25"/>
    </row>
    <row r="2674" spans="2:7">
      <c r="B2674" s="40"/>
      <c r="C2674" s="318"/>
      <c r="D2674" s="323"/>
      <c r="E2674" s="324"/>
      <c r="F2674" s="325"/>
      <c r="G2674" s="25"/>
    </row>
    <row r="2675" spans="2:7">
      <c r="B2675" s="40"/>
      <c r="C2675" s="318"/>
      <c r="D2675" s="323"/>
      <c r="E2675" s="324"/>
      <c r="F2675" s="325"/>
      <c r="G2675" s="25"/>
    </row>
    <row r="2676" spans="2:7">
      <c r="B2676" s="40"/>
      <c r="C2676" s="318"/>
      <c r="D2676" s="323"/>
      <c r="E2676" s="324"/>
      <c r="F2676" s="325"/>
      <c r="G2676" s="25"/>
    </row>
    <row r="2677" spans="2:7">
      <c r="B2677" s="40"/>
      <c r="C2677" s="318"/>
      <c r="D2677" s="323"/>
      <c r="E2677" s="324"/>
      <c r="F2677" s="325"/>
      <c r="G2677" s="25"/>
    </row>
    <row r="2678" spans="2:7">
      <c r="B2678" s="40"/>
      <c r="C2678" s="318"/>
      <c r="D2678" s="323"/>
      <c r="E2678" s="324"/>
      <c r="F2678" s="325"/>
      <c r="G2678" s="25"/>
    </row>
    <row r="2679" spans="2:7">
      <c r="B2679" s="40"/>
      <c r="C2679" s="318"/>
      <c r="D2679" s="323"/>
      <c r="E2679" s="324"/>
      <c r="F2679" s="325"/>
      <c r="G2679" s="25"/>
    </row>
    <row r="2680" spans="2:7">
      <c r="B2680" s="40"/>
      <c r="C2680" s="318"/>
      <c r="D2680" s="323"/>
      <c r="E2680" s="324"/>
      <c r="F2680" s="325"/>
      <c r="G2680" s="25"/>
    </row>
    <row r="2681" spans="2:7">
      <c r="B2681" s="40"/>
      <c r="C2681" s="318"/>
      <c r="D2681" s="323"/>
      <c r="E2681" s="324"/>
      <c r="F2681" s="325"/>
      <c r="G2681" s="25"/>
    </row>
    <row r="2682" spans="2:7">
      <c r="B2682" s="40"/>
      <c r="C2682" s="318"/>
      <c r="D2682" s="323"/>
      <c r="E2682" s="324"/>
      <c r="F2682" s="325"/>
      <c r="G2682" s="25"/>
    </row>
    <row r="2683" spans="2:7">
      <c r="B2683" s="40"/>
      <c r="C2683" s="318"/>
      <c r="D2683" s="323"/>
      <c r="E2683" s="324"/>
      <c r="F2683" s="325"/>
      <c r="G2683" s="25"/>
    </row>
    <row r="2684" spans="2:7">
      <c r="B2684" s="40"/>
      <c r="C2684" s="318"/>
      <c r="D2684" s="323"/>
      <c r="E2684" s="324"/>
      <c r="F2684" s="325"/>
      <c r="G2684" s="25"/>
    </row>
    <row r="2685" spans="2:7">
      <c r="B2685" s="40"/>
      <c r="C2685" s="318"/>
      <c r="D2685" s="323"/>
      <c r="E2685" s="324"/>
      <c r="F2685" s="325"/>
      <c r="G2685" s="25"/>
    </row>
    <row r="2686" spans="2:7">
      <c r="B2686" s="40"/>
      <c r="C2686" s="318"/>
      <c r="D2686" s="323"/>
      <c r="E2686" s="324"/>
      <c r="F2686" s="325"/>
      <c r="G2686" s="25"/>
    </row>
    <row r="2687" spans="2:7">
      <c r="B2687" s="40"/>
      <c r="C2687" s="318"/>
      <c r="D2687" s="323"/>
      <c r="E2687" s="324"/>
      <c r="F2687" s="325"/>
      <c r="G2687" s="25"/>
    </row>
    <row r="2688" spans="2:7">
      <c r="B2688" s="40"/>
      <c r="C2688" s="318"/>
      <c r="D2688" s="323"/>
      <c r="E2688" s="324"/>
      <c r="F2688" s="325"/>
      <c r="G2688" s="25"/>
    </row>
    <row r="2689" spans="2:7">
      <c r="B2689" s="40"/>
      <c r="C2689" s="318"/>
      <c r="D2689" s="323"/>
      <c r="E2689" s="324"/>
      <c r="F2689" s="325"/>
      <c r="G2689" s="25"/>
    </row>
    <row r="2690" spans="2:7">
      <c r="B2690" s="40"/>
      <c r="C2690" s="318"/>
      <c r="D2690" s="323"/>
      <c r="E2690" s="324"/>
      <c r="F2690" s="325"/>
      <c r="G2690" s="25"/>
    </row>
    <row r="2691" spans="2:7">
      <c r="B2691" s="40"/>
      <c r="C2691" s="318"/>
      <c r="D2691" s="323"/>
      <c r="E2691" s="324"/>
      <c r="F2691" s="325"/>
      <c r="G2691" s="25"/>
    </row>
    <row r="2692" spans="2:7">
      <c r="B2692" s="40"/>
      <c r="C2692" s="318"/>
      <c r="D2692" s="323"/>
      <c r="E2692" s="324"/>
      <c r="F2692" s="325"/>
      <c r="G2692" s="25"/>
    </row>
    <row r="2693" spans="2:7">
      <c r="B2693" s="40"/>
      <c r="C2693" s="318"/>
      <c r="D2693" s="323"/>
      <c r="E2693" s="324"/>
      <c r="F2693" s="325"/>
      <c r="G2693" s="25"/>
    </row>
    <row r="2694" spans="2:7">
      <c r="B2694" s="40"/>
      <c r="C2694" s="318"/>
      <c r="D2694" s="323"/>
      <c r="E2694" s="324"/>
      <c r="F2694" s="325"/>
      <c r="G2694" s="25"/>
    </row>
    <row r="2695" spans="2:7">
      <c r="B2695" s="40"/>
      <c r="C2695" s="318"/>
      <c r="D2695" s="323"/>
      <c r="E2695" s="324"/>
      <c r="F2695" s="325"/>
      <c r="G2695" s="25"/>
    </row>
    <row r="2696" spans="2:7">
      <c r="B2696" s="40"/>
      <c r="C2696" s="318"/>
      <c r="D2696" s="323"/>
      <c r="E2696" s="324"/>
      <c r="F2696" s="325"/>
      <c r="G2696" s="25"/>
    </row>
    <row r="2697" spans="2:7">
      <c r="B2697" s="40"/>
      <c r="C2697" s="318"/>
      <c r="D2697" s="323"/>
      <c r="E2697" s="324"/>
      <c r="F2697" s="325"/>
      <c r="G2697" s="25"/>
    </row>
    <row r="2698" spans="2:7">
      <c r="B2698" s="40"/>
      <c r="C2698" s="318"/>
      <c r="D2698" s="323"/>
      <c r="E2698" s="324"/>
      <c r="F2698" s="325"/>
      <c r="G2698" s="25"/>
    </row>
    <row r="2699" spans="2:7">
      <c r="B2699" s="40"/>
      <c r="C2699" s="318"/>
      <c r="D2699" s="323"/>
      <c r="E2699" s="324"/>
      <c r="F2699" s="325"/>
      <c r="G2699" s="25"/>
    </row>
    <row r="2700" spans="2:7">
      <c r="B2700" s="40"/>
      <c r="C2700" s="318"/>
      <c r="D2700" s="323"/>
      <c r="E2700" s="324"/>
      <c r="F2700" s="325"/>
      <c r="G2700" s="25"/>
    </row>
    <row r="2701" spans="2:7">
      <c r="B2701" s="40"/>
      <c r="C2701" s="318"/>
      <c r="D2701" s="323"/>
      <c r="E2701" s="324"/>
      <c r="F2701" s="325"/>
      <c r="G2701" s="25"/>
    </row>
    <row r="2702" spans="2:7">
      <c r="B2702" s="40"/>
      <c r="C2702" s="318"/>
      <c r="D2702" s="323"/>
      <c r="E2702" s="324"/>
      <c r="F2702" s="325"/>
      <c r="G2702" s="25"/>
    </row>
    <row r="2703" spans="2:7">
      <c r="B2703" s="40"/>
      <c r="C2703" s="318"/>
      <c r="D2703" s="323"/>
      <c r="E2703" s="324"/>
      <c r="F2703" s="325"/>
      <c r="G2703" s="25"/>
    </row>
    <row r="2704" spans="2:7">
      <c r="B2704" s="40"/>
      <c r="C2704" s="318"/>
      <c r="D2704" s="323"/>
      <c r="E2704" s="324"/>
      <c r="F2704" s="325"/>
      <c r="G2704" s="25"/>
    </row>
    <row r="2705" spans="2:7">
      <c r="B2705" s="40"/>
      <c r="C2705" s="318"/>
      <c r="D2705" s="323"/>
      <c r="E2705" s="324"/>
      <c r="F2705" s="325"/>
      <c r="G2705" s="25"/>
    </row>
    <row r="2706" spans="2:7">
      <c r="B2706" s="40"/>
      <c r="C2706" s="318"/>
      <c r="D2706" s="323"/>
      <c r="E2706" s="324"/>
      <c r="F2706" s="325"/>
      <c r="G2706" s="25"/>
    </row>
    <row r="2707" spans="2:7">
      <c r="B2707" s="40"/>
      <c r="C2707" s="318"/>
      <c r="D2707" s="323"/>
      <c r="E2707" s="324"/>
      <c r="F2707" s="325"/>
      <c r="G2707" s="25"/>
    </row>
    <row r="2708" spans="2:7">
      <c r="B2708" s="40"/>
      <c r="C2708" s="318"/>
      <c r="D2708" s="323"/>
      <c r="E2708" s="324"/>
      <c r="F2708" s="325"/>
      <c r="G2708" s="25"/>
    </row>
    <row r="2709" spans="2:7">
      <c r="B2709" s="40"/>
      <c r="C2709" s="318"/>
      <c r="D2709" s="323"/>
      <c r="E2709" s="324"/>
      <c r="F2709" s="325"/>
      <c r="G2709" s="25"/>
    </row>
    <row r="2710" spans="2:7">
      <c r="B2710" s="40"/>
      <c r="C2710" s="318"/>
      <c r="D2710" s="323"/>
      <c r="E2710" s="324"/>
      <c r="F2710" s="325"/>
      <c r="G2710" s="25"/>
    </row>
    <row r="2711" spans="2:7">
      <c r="B2711" s="40"/>
      <c r="C2711" s="318"/>
      <c r="D2711" s="323"/>
      <c r="E2711" s="324"/>
      <c r="F2711" s="325"/>
      <c r="G2711" s="25"/>
    </row>
    <row r="2712" spans="2:7">
      <c r="B2712" s="40"/>
      <c r="C2712" s="318"/>
      <c r="D2712" s="323"/>
      <c r="E2712" s="324"/>
      <c r="F2712" s="325"/>
      <c r="G2712" s="25"/>
    </row>
    <row r="2713" spans="2:7">
      <c r="B2713" s="40"/>
      <c r="C2713" s="318"/>
      <c r="D2713" s="323"/>
      <c r="E2713" s="324"/>
      <c r="F2713" s="325"/>
      <c r="G2713" s="25"/>
    </row>
    <row r="2714" spans="2:7">
      <c r="B2714" s="40"/>
      <c r="C2714" s="318"/>
      <c r="D2714" s="323"/>
      <c r="E2714" s="324"/>
      <c r="F2714" s="325"/>
      <c r="G2714" s="25"/>
    </row>
    <row r="2715" spans="2:7">
      <c r="B2715" s="40"/>
      <c r="C2715" s="318"/>
      <c r="D2715" s="323"/>
      <c r="E2715" s="324"/>
      <c r="F2715" s="325"/>
      <c r="G2715" s="25"/>
    </row>
    <row r="2716" spans="2:7">
      <c r="B2716" s="40"/>
      <c r="C2716" s="318"/>
      <c r="D2716" s="323"/>
      <c r="E2716" s="324"/>
      <c r="F2716" s="325"/>
      <c r="G2716" s="25"/>
    </row>
    <row r="2717" spans="2:7">
      <c r="B2717" s="40"/>
      <c r="C2717" s="318"/>
      <c r="D2717" s="323"/>
      <c r="E2717" s="324"/>
      <c r="F2717" s="325"/>
      <c r="G2717" s="25"/>
    </row>
    <row r="2718" spans="2:7">
      <c r="B2718" s="40"/>
      <c r="C2718" s="318"/>
      <c r="D2718" s="323"/>
      <c r="E2718" s="324"/>
      <c r="F2718" s="325"/>
      <c r="G2718" s="25"/>
    </row>
    <row r="2719" spans="2:7">
      <c r="B2719" s="40"/>
      <c r="C2719" s="318"/>
      <c r="D2719" s="323"/>
      <c r="E2719" s="324"/>
      <c r="F2719" s="325"/>
      <c r="G2719" s="25"/>
    </row>
    <row r="2720" spans="2:7">
      <c r="B2720" s="40"/>
      <c r="C2720" s="318"/>
      <c r="D2720" s="323"/>
      <c r="E2720" s="324"/>
      <c r="F2720" s="325"/>
      <c r="G2720" s="25"/>
    </row>
    <row r="2721" spans="2:7">
      <c r="B2721" s="40"/>
      <c r="C2721" s="318"/>
      <c r="D2721" s="323"/>
      <c r="E2721" s="324"/>
      <c r="F2721" s="325"/>
      <c r="G2721" s="25"/>
    </row>
    <row r="2722" spans="2:7">
      <c r="B2722" s="40"/>
      <c r="C2722" s="318"/>
      <c r="D2722" s="323"/>
      <c r="E2722" s="324"/>
      <c r="F2722" s="325"/>
      <c r="G2722" s="25"/>
    </row>
    <row r="2723" spans="2:7">
      <c r="B2723" s="40"/>
      <c r="C2723" s="318"/>
      <c r="D2723" s="323"/>
      <c r="E2723" s="324"/>
      <c r="F2723" s="325"/>
      <c r="G2723" s="25"/>
    </row>
    <row r="2724" spans="2:7">
      <c r="B2724" s="40"/>
      <c r="C2724" s="318"/>
      <c r="D2724" s="323"/>
      <c r="E2724" s="324"/>
      <c r="F2724" s="325"/>
      <c r="G2724" s="25"/>
    </row>
    <row r="2725" spans="2:7">
      <c r="B2725" s="40"/>
      <c r="C2725" s="318"/>
      <c r="D2725" s="323"/>
      <c r="E2725" s="324"/>
      <c r="F2725" s="325"/>
      <c r="G2725" s="25"/>
    </row>
    <row r="2726" spans="2:7">
      <c r="B2726" s="40"/>
      <c r="C2726" s="318"/>
      <c r="D2726" s="323"/>
      <c r="E2726" s="324"/>
      <c r="F2726" s="325"/>
      <c r="G2726" s="25"/>
    </row>
    <row r="2727" spans="2:7">
      <c r="B2727" s="40"/>
      <c r="C2727" s="318"/>
      <c r="D2727" s="323"/>
      <c r="E2727" s="324"/>
      <c r="F2727" s="325"/>
      <c r="G2727" s="25"/>
    </row>
    <row r="2728" spans="2:7">
      <c r="B2728" s="40"/>
      <c r="C2728" s="318"/>
      <c r="D2728" s="323"/>
      <c r="E2728" s="324"/>
      <c r="F2728" s="325"/>
      <c r="G2728" s="25"/>
    </row>
    <row r="2729" spans="2:7">
      <c r="B2729" s="40"/>
      <c r="C2729" s="318"/>
      <c r="D2729" s="323"/>
      <c r="E2729" s="324"/>
      <c r="F2729" s="325"/>
      <c r="G2729" s="25"/>
    </row>
    <row r="2730" spans="2:7">
      <c r="B2730" s="40"/>
      <c r="C2730" s="318"/>
      <c r="D2730" s="323"/>
      <c r="E2730" s="324"/>
      <c r="F2730" s="325"/>
      <c r="G2730" s="25"/>
    </row>
    <row r="2731" spans="2:7">
      <c r="B2731" s="40"/>
      <c r="C2731" s="318"/>
      <c r="D2731" s="323"/>
      <c r="E2731" s="324"/>
      <c r="F2731" s="325"/>
      <c r="G2731" s="25"/>
    </row>
    <row r="2732" spans="2:7">
      <c r="B2732" s="40"/>
      <c r="C2732" s="318"/>
      <c r="D2732" s="323"/>
      <c r="E2732" s="324"/>
      <c r="F2732" s="325"/>
      <c r="G2732" s="25"/>
    </row>
    <row r="2733" spans="2:7">
      <c r="B2733" s="40"/>
      <c r="C2733" s="318"/>
      <c r="D2733" s="323"/>
      <c r="E2733" s="324"/>
      <c r="F2733" s="325"/>
      <c r="G2733" s="25"/>
    </row>
    <row r="2734" spans="2:7">
      <c r="B2734" s="40"/>
      <c r="C2734" s="318"/>
      <c r="D2734" s="323"/>
      <c r="E2734" s="324"/>
      <c r="F2734" s="325"/>
      <c r="G2734" s="25"/>
    </row>
    <row r="2735" spans="2:7">
      <c r="B2735" s="40"/>
      <c r="C2735" s="318"/>
      <c r="D2735" s="323"/>
      <c r="E2735" s="324"/>
      <c r="F2735" s="325"/>
      <c r="G2735" s="25"/>
    </row>
    <row r="2736" spans="2:7">
      <c r="B2736" s="40"/>
      <c r="C2736" s="318"/>
      <c r="D2736" s="323"/>
      <c r="E2736" s="324"/>
      <c r="F2736" s="325"/>
      <c r="G2736" s="25"/>
    </row>
    <row r="2737" spans="2:7">
      <c r="B2737" s="40"/>
      <c r="C2737" s="318"/>
      <c r="D2737" s="323"/>
      <c r="E2737" s="324"/>
      <c r="F2737" s="325"/>
      <c r="G2737" s="25"/>
    </row>
    <row r="2738" spans="2:7">
      <c r="B2738" s="40"/>
      <c r="C2738" s="318"/>
      <c r="D2738" s="323"/>
      <c r="E2738" s="324"/>
      <c r="F2738" s="325"/>
      <c r="G2738" s="25"/>
    </row>
    <row r="2739" spans="2:7">
      <c r="B2739" s="40"/>
      <c r="C2739" s="318"/>
      <c r="D2739" s="323"/>
      <c r="E2739" s="324"/>
      <c r="F2739" s="325"/>
      <c r="G2739" s="25"/>
    </row>
    <row r="2740" spans="2:7">
      <c r="B2740" s="40"/>
      <c r="C2740" s="318"/>
      <c r="D2740" s="323"/>
      <c r="E2740" s="324"/>
      <c r="F2740" s="325"/>
      <c r="G2740" s="25"/>
    </row>
    <row r="2741" spans="2:7">
      <c r="B2741" s="40"/>
      <c r="C2741" s="318"/>
      <c r="D2741" s="323"/>
      <c r="E2741" s="324"/>
      <c r="F2741" s="325"/>
      <c r="G2741" s="25"/>
    </row>
    <row r="2742" spans="2:7">
      <c r="B2742" s="40"/>
      <c r="C2742" s="318"/>
      <c r="D2742" s="323"/>
      <c r="E2742" s="324"/>
      <c r="F2742" s="325"/>
      <c r="G2742" s="25"/>
    </row>
    <row r="2743" spans="2:7">
      <c r="B2743" s="40"/>
      <c r="C2743" s="318"/>
      <c r="D2743" s="323"/>
      <c r="E2743" s="324"/>
      <c r="F2743" s="325"/>
      <c r="G2743" s="25"/>
    </row>
    <row r="2744" spans="2:7">
      <c r="B2744" s="40"/>
      <c r="C2744" s="318"/>
      <c r="D2744" s="323"/>
      <c r="E2744" s="324"/>
      <c r="F2744" s="325"/>
      <c r="G2744" s="25"/>
    </row>
    <row r="2745" spans="2:7">
      <c r="B2745" s="40"/>
      <c r="C2745" s="318"/>
      <c r="D2745" s="323"/>
      <c r="E2745" s="324"/>
      <c r="F2745" s="325"/>
      <c r="G2745" s="25"/>
    </row>
    <row r="2746" spans="2:7">
      <c r="B2746" s="40"/>
      <c r="C2746" s="318"/>
      <c r="D2746" s="323"/>
      <c r="E2746" s="324"/>
      <c r="F2746" s="325"/>
      <c r="G2746" s="25"/>
    </row>
    <row r="2747" spans="2:7">
      <c r="B2747" s="40"/>
      <c r="C2747" s="318"/>
      <c r="D2747" s="323"/>
      <c r="E2747" s="324"/>
      <c r="F2747" s="325"/>
      <c r="G2747" s="25"/>
    </row>
    <row r="2748" spans="2:7">
      <c r="B2748" s="40"/>
      <c r="C2748" s="318"/>
      <c r="D2748" s="323"/>
      <c r="E2748" s="324"/>
      <c r="F2748" s="325"/>
      <c r="G2748" s="25"/>
    </row>
    <row r="2749" spans="2:7">
      <c r="B2749" s="40"/>
      <c r="C2749" s="318"/>
      <c r="D2749" s="323"/>
      <c r="E2749" s="324"/>
      <c r="F2749" s="325"/>
      <c r="G2749" s="25"/>
    </row>
    <row r="2750" spans="2:7">
      <c r="B2750" s="40"/>
      <c r="C2750" s="318"/>
      <c r="D2750" s="323"/>
      <c r="E2750" s="324"/>
      <c r="F2750" s="325"/>
      <c r="G2750" s="25"/>
    </row>
    <row r="2751" spans="2:7">
      <c r="B2751" s="40"/>
      <c r="C2751" s="318"/>
      <c r="D2751" s="323"/>
      <c r="E2751" s="324"/>
      <c r="F2751" s="325"/>
      <c r="G2751" s="25"/>
    </row>
    <row r="2752" spans="2:7">
      <c r="B2752" s="40"/>
      <c r="C2752" s="318"/>
      <c r="D2752" s="323"/>
      <c r="E2752" s="324"/>
      <c r="F2752" s="325"/>
      <c r="G2752" s="25"/>
    </row>
    <row r="2753" spans="2:7">
      <c r="B2753" s="40"/>
      <c r="C2753" s="318"/>
      <c r="D2753" s="323"/>
      <c r="E2753" s="324"/>
      <c r="F2753" s="325"/>
      <c r="G2753" s="25"/>
    </row>
    <row r="2754" spans="2:7">
      <c r="B2754" s="40"/>
      <c r="C2754" s="318"/>
      <c r="D2754" s="323"/>
      <c r="E2754" s="324"/>
      <c r="F2754" s="325"/>
      <c r="G2754" s="25"/>
    </row>
    <row r="2755" spans="2:7">
      <c r="B2755" s="40"/>
      <c r="C2755" s="318"/>
      <c r="D2755" s="323"/>
      <c r="E2755" s="324"/>
      <c r="F2755" s="325"/>
      <c r="G2755" s="25"/>
    </row>
    <row r="2756" spans="2:7">
      <c r="B2756" s="40"/>
      <c r="C2756" s="318"/>
      <c r="D2756" s="323"/>
      <c r="E2756" s="324"/>
      <c r="F2756" s="325"/>
      <c r="G2756" s="25"/>
    </row>
    <row r="2757" spans="2:7">
      <c r="B2757" s="40"/>
      <c r="C2757" s="318"/>
      <c r="D2757" s="323"/>
      <c r="E2757" s="324"/>
      <c r="F2757" s="325"/>
      <c r="G2757" s="25"/>
    </row>
    <row r="2758" spans="2:7">
      <c r="B2758" s="40"/>
      <c r="C2758" s="318"/>
      <c r="D2758" s="323"/>
      <c r="E2758" s="324"/>
      <c r="F2758" s="325"/>
      <c r="G2758" s="25"/>
    </row>
    <row r="2759" spans="2:7">
      <c r="B2759" s="40"/>
      <c r="C2759" s="318"/>
      <c r="D2759" s="323"/>
      <c r="E2759" s="324"/>
      <c r="F2759" s="325"/>
      <c r="G2759" s="25"/>
    </row>
    <row r="2760" spans="2:7">
      <c r="B2760" s="40"/>
      <c r="C2760" s="318"/>
      <c r="D2760" s="323"/>
      <c r="E2760" s="324"/>
      <c r="F2760" s="325"/>
      <c r="G2760" s="25"/>
    </row>
    <row r="2761" spans="2:7">
      <c r="B2761" s="40"/>
      <c r="C2761" s="318"/>
      <c r="D2761" s="323"/>
      <c r="E2761" s="324"/>
      <c r="F2761" s="325"/>
      <c r="G2761" s="25"/>
    </row>
    <row r="2762" spans="2:7">
      <c r="B2762" s="40"/>
      <c r="C2762" s="318"/>
      <c r="D2762" s="323"/>
      <c r="E2762" s="324"/>
      <c r="F2762" s="325"/>
      <c r="G2762" s="25"/>
    </row>
    <row r="2763" spans="2:7">
      <c r="B2763" s="40"/>
      <c r="C2763" s="318"/>
      <c r="D2763" s="323"/>
      <c r="E2763" s="324"/>
      <c r="F2763" s="325"/>
      <c r="G2763" s="25"/>
    </row>
    <row r="2764" spans="2:7">
      <c r="B2764" s="40"/>
      <c r="C2764" s="318"/>
      <c r="D2764" s="323"/>
      <c r="E2764" s="324"/>
      <c r="F2764" s="325"/>
      <c r="G2764" s="25"/>
    </row>
    <row r="2765" spans="2:7">
      <c r="B2765" s="40"/>
      <c r="C2765" s="318"/>
      <c r="D2765" s="323"/>
      <c r="E2765" s="324"/>
      <c r="F2765" s="325"/>
      <c r="G2765" s="25"/>
    </row>
    <row r="2766" spans="2:7">
      <c r="B2766" s="40"/>
      <c r="C2766" s="318"/>
      <c r="D2766" s="323"/>
      <c r="E2766" s="324"/>
      <c r="F2766" s="325"/>
      <c r="G2766" s="25"/>
    </row>
    <row r="2767" spans="2:7">
      <c r="B2767" s="40"/>
      <c r="C2767" s="318"/>
      <c r="D2767" s="323"/>
      <c r="E2767" s="324"/>
      <c r="F2767" s="325"/>
      <c r="G2767" s="25"/>
    </row>
    <row r="2768" spans="2:7">
      <c r="B2768" s="40"/>
      <c r="C2768" s="318"/>
      <c r="D2768" s="323"/>
      <c r="E2768" s="324"/>
      <c r="F2768" s="325"/>
      <c r="G2768" s="25"/>
    </row>
    <row r="2769" spans="2:7">
      <c r="B2769" s="40"/>
      <c r="C2769" s="318"/>
      <c r="D2769" s="323"/>
      <c r="E2769" s="324"/>
      <c r="F2769" s="325"/>
      <c r="G2769" s="25"/>
    </row>
    <row r="2770" spans="2:7">
      <c r="B2770" s="40"/>
      <c r="C2770" s="318"/>
      <c r="D2770" s="323"/>
      <c r="E2770" s="324"/>
      <c r="F2770" s="325"/>
      <c r="G2770" s="25"/>
    </row>
    <row r="2771" spans="2:7">
      <c r="B2771" s="40"/>
      <c r="C2771" s="318"/>
      <c r="D2771" s="323"/>
      <c r="E2771" s="324"/>
      <c r="F2771" s="325"/>
      <c r="G2771" s="25"/>
    </row>
    <row r="2772" spans="2:7">
      <c r="B2772" s="40"/>
      <c r="C2772" s="318"/>
      <c r="D2772" s="323"/>
      <c r="E2772" s="324"/>
      <c r="F2772" s="325"/>
      <c r="G2772" s="25"/>
    </row>
    <row r="2773" spans="2:7">
      <c r="B2773" s="40"/>
      <c r="C2773" s="318"/>
      <c r="D2773" s="323"/>
      <c r="E2773" s="324"/>
      <c r="F2773" s="325"/>
      <c r="G2773" s="25"/>
    </row>
    <row r="2774" spans="2:7">
      <c r="B2774" s="40"/>
      <c r="C2774" s="318"/>
      <c r="D2774" s="323"/>
      <c r="E2774" s="324"/>
      <c r="F2774" s="325"/>
      <c r="G2774" s="25"/>
    </row>
    <row r="2775" spans="2:7">
      <c r="B2775" s="40"/>
      <c r="C2775" s="318"/>
      <c r="D2775" s="323"/>
      <c r="E2775" s="324"/>
      <c r="F2775" s="325"/>
      <c r="G2775" s="25"/>
    </row>
    <row r="2776" spans="2:7">
      <c r="B2776" s="40"/>
      <c r="C2776" s="318"/>
      <c r="D2776" s="323"/>
      <c r="E2776" s="324"/>
      <c r="F2776" s="325"/>
      <c r="G2776" s="25"/>
    </row>
    <row r="2777" spans="2:7">
      <c r="B2777" s="40"/>
      <c r="C2777" s="318"/>
      <c r="D2777" s="323"/>
      <c r="E2777" s="324"/>
      <c r="F2777" s="325"/>
      <c r="G2777" s="25"/>
    </row>
    <row r="2778" spans="2:7">
      <c r="B2778" s="40"/>
      <c r="C2778" s="318"/>
      <c r="D2778" s="323"/>
      <c r="E2778" s="324"/>
      <c r="F2778" s="325"/>
      <c r="G2778" s="25"/>
    </row>
    <row r="2779" spans="2:7">
      <c r="B2779" s="40"/>
      <c r="C2779" s="318"/>
      <c r="D2779" s="323"/>
      <c r="E2779" s="324"/>
      <c r="F2779" s="325"/>
      <c r="G2779" s="25"/>
    </row>
    <row r="2780" spans="2:7">
      <c r="B2780" s="40"/>
      <c r="C2780" s="318"/>
      <c r="D2780" s="323"/>
      <c r="E2780" s="324"/>
      <c r="F2780" s="325"/>
      <c r="G2780" s="25"/>
    </row>
    <row r="2781" spans="2:7">
      <c r="B2781" s="40"/>
      <c r="C2781" s="318"/>
      <c r="D2781" s="323"/>
      <c r="E2781" s="324"/>
      <c r="F2781" s="325"/>
      <c r="G2781" s="25"/>
    </row>
    <row r="2782" spans="2:7">
      <c r="B2782" s="40"/>
      <c r="C2782" s="318"/>
      <c r="D2782" s="323"/>
      <c r="E2782" s="324"/>
      <c r="F2782" s="325"/>
      <c r="G2782" s="25"/>
    </row>
    <row r="2783" spans="2:7">
      <c r="B2783" s="40"/>
      <c r="C2783" s="318"/>
      <c r="D2783" s="323"/>
      <c r="E2783" s="324"/>
      <c r="F2783" s="325"/>
      <c r="G2783" s="25"/>
    </row>
    <row r="2784" spans="2:7">
      <c r="B2784" s="40"/>
      <c r="C2784" s="318"/>
      <c r="D2784" s="323"/>
      <c r="E2784" s="324"/>
      <c r="F2784" s="325"/>
      <c r="G2784" s="25"/>
    </row>
    <row r="2785" spans="2:7">
      <c r="B2785" s="40"/>
      <c r="C2785" s="318"/>
      <c r="D2785" s="323"/>
      <c r="E2785" s="324"/>
      <c r="F2785" s="325"/>
      <c r="G2785" s="25"/>
    </row>
    <row r="2786" spans="2:7">
      <c r="B2786" s="40"/>
      <c r="C2786" s="318"/>
      <c r="D2786" s="323"/>
      <c r="E2786" s="324"/>
      <c r="F2786" s="325"/>
      <c r="G2786" s="25"/>
    </row>
    <row r="2787" spans="2:7">
      <c r="B2787" s="40"/>
      <c r="C2787" s="318"/>
      <c r="D2787" s="323"/>
      <c r="E2787" s="324"/>
      <c r="F2787" s="325"/>
      <c r="G2787" s="25"/>
    </row>
    <row r="2788" spans="2:7">
      <c r="B2788" s="40"/>
      <c r="C2788" s="318"/>
      <c r="D2788" s="323"/>
      <c r="E2788" s="324"/>
      <c r="F2788" s="325"/>
      <c r="G2788" s="25"/>
    </row>
    <row r="2789" spans="2:7">
      <c r="B2789" s="40"/>
      <c r="C2789" s="318"/>
      <c r="D2789" s="323"/>
      <c r="E2789" s="324"/>
      <c r="F2789" s="325"/>
      <c r="G2789" s="25"/>
    </row>
    <row r="2790" spans="2:7">
      <c r="B2790" s="40"/>
      <c r="C2790" s="318"/>
      <c r="D2790" s="323"/>
      <c r="E2790" s="324"/>
      <c r="F2790" s="325"/>
      <c r="G2790" s="25"/>
    </row>
    <row r="2791" spans="2:7">
      <c r="B2791" s="40"/>
      <c r="C2791" s="318"/>
      <c r="D2791" s="323"/>
      <c r="E2791" s="324"/>
      <c r="F2791" s="325"/>
      <c r="G2791" s="25"/>
    </row>
    <row r="2792" spans="2:7">
      <c r="B2792" s="40"/>
      <c r="C2792" s="318"/>
      <c r="D2792" s="323"/>
      <c r="E2792" s="324"/>
      <c r="F2792" s="325"/>
      <c r="G2792" s="25"/>
    </row>
    <row r="2793" spans="2:7">
      <c r="B2793" s="40"/>
      <c r="C2793" s="318"/>
      <c r="D2793" s="323"/>
      <c r="E2793" s="324"/>
      <c r="F2793" s="325"/>
      <c r="G2793" s="25"/>
    </row>
    <row r="2794" spans="2:7">
      <c r="B2794" s="40"/>
      <c r="C2794" s="318"/>
      <c r="D2794" s="323"/>
      <c r="E2794" s="324"/>
      <c r="F2794" s="325"/>
      <c r="G2794" s="25"/>
    </row>
    <row r="2795" spans="2:7">
      <c r="B2795" s="40"/>
      <c r="C2795" s="318"/>
      <c r="D2795" s="323"/>
      <c r="E2795" s="324"/>
      <c r="F2795" s="325"/>
      <c r="G2795" s="25"/>
    </row>
    <row r="2796" spans="2:7">
      <c r="B2796" s="40"/>
      <c r="C2796" s="318"/>
      <c r="D2796" s="323"/>
      <c r="E2796" s="324"/>
      <c r="F2796" s="325"/>
      <c r="G2796" s="25"/>
    </row>
    <row r="2797" spans="2:7">
      <c r="B2797" s="40"/>
      <c r="C2797" s="318"/>
      <c r="D2797" s="323"/>
      <c r="E2797" s="324"/>
      <c r="F2797" s="325"/>
      <c r="G2797" s="25"/>
    </row>
    <row r="2798" spans="2:7">
      <c r="B2798" s="40"/>
      <c r="C2798" s="318"/>
      <c r="D2798" s="323"/>
      <c r="E2798" s="324"/>
      <c r="F2798" s="325"/>
      <c r="G2798" s="25"/>
    </row>
    <row r="2799" spans="2:7">
      <c r="B2799" s="40"/>
      <c r="C2799" s="318"/>
      <c r="D2799" s="323"/>
      <c r="E2799" s="324"/>
      <c r="F2799" s="325"/>
      <c r="G2799" s="25"/>
    </row>
    <row r="2800" spans="2:7">
      <c r="B2800" s="40"/>
      <c r="C2800" s="318"/>
      <c r="D2800" s="323"/>
      <c r="E2800" s="324"/>
      <c r="F2800" s="325"/>
      <c r="G2800" s="25"/>
    </row>
    <row r="2801" spans="2:7">
      <c r="B2801" s="40"/>
      <c r="C2801" s="318"/>
      <c r="D2801" s="323"/>
      <c r="E2801" s="324"/>
      <c r="F2801" s="325"/>
      <c r="G2801" s="25"/>
    </row>
    <row r="2802" spans="2:7">
      <c r="B2802" s="40"/>
      <c r="C2802" s="318"/>
      <c r="D2802" s="323"/>
      <c r="E2802" s="324"/>
      <c r="F2802" s="325"/>
      <c r="G2802" s="25"/>
    </row>
    <row r="2803" spans="2:7">
      <c r="B2803" s="40"/>
      <c r="C2803" s="318"/>
      <c r="D2803" s="323"/>
      <c r="E2803" s="324"/>
      <c r="F2803" s="325"/>
      <c r="G2803" s="25"/>
    </row>
    <row r="2804" spans="2:7">
      <c r="B2804" s="40"/>
      <c r="C2804" s="318"/>
      <c r="D2804" s="323"/>
      <c r="E2804" s="324"/>
      <c r="F2804" s="325"/>
      <c r="G2804" s="25"/>
    </row>
    <row r="2805" spans="2:7">
      <c r="B2805" s="40"/>
      <c r="C2805" s="318"/>
      <c r="D2805" s="323"/>
      <c r="E2805" s="324"/>
      <c r="F2805" s="325"/>
      <c r="G2805" s="25"/>
    </row>
    <row r="2806" spans="2:7">
      <c r="B2806" s="40"/>
      <c r="C2806" s="318"/>
      <c r="D2806" s="323"/>
      <c r="E2806" s="324"/>
      <c r="F2806" s="325"/>
      <c r="G2806" s="25"/>
    </row>
    <row r="2807" spans="2:7">
      <c r="B2807" s="40"/>
      <c r="C2807" s="318"/>
      <c r="D2807" s="323"/>
      <c r="E2807" s="324"/>
      <c r="F2807" s="325"/>
      <c r="G2807" s="25"/>
    </row>
    <row r="2808" spans="2:7">
      <c r="B2808" s="40"/>
      <c r="C2808" s="318"/>
      <c r="D2808" s="323"/>
      <c r="E2808" s="324"/>
      <c r="F2808" s="325"/>
      <c r="G2808" s="25"/>
    </row>
    <row r="2809" spans="2:7">
      <c r="B2809" s="40"/>
      <c r="C2809" s="318"/>
      <c r="D2809" s="323"/>
      <c r="E2809" s="324"/>
      <c r="F2809" s="325"/>
      <c r="G2809" s="25"/>
    </row>
    <row r="2810" spans="2:7">
      <c r="B2810" s="40"/>
      <c r="C2810" s="318"/>
      <c r="D2810" s="323"/>
      <c r="E2810" s="324"/>
      <c r="F2810" s="325"/>
      <c r="G2810" s="25"/>
    </row>
    <row r="2811" spans="2:7">
      <c r="B2811" s="40"/>
      <c r="C2811" s="318"/>
      <c r="D2811" s="323"/>
      <c r="E2811" s="324"/>
      <c r="F2811" s="325"/>
      <c r="G2811" s="25"/>
    </row>
    <row r="2812" spans="2:7">
      <c r="B2812" s="40"/>
      <c r="C2812" s="318"/>
      <c r="D2812" s="323"/>
      <c r="E2812" s="324"/>
      <c r="F2812" s="325"/>
      <c r="G2812" s="25"/>
    </row>
    <row r="2813" spans="2:7">
      <c r="B2813" s="40"/>
      <c r="C2813" s="318"/>
      <c r="D2813" s="323"/>
      <c r="E2813" s="324"/>
      <c r="F2813" s="325"/>
      <c r="G2813" s="25"/>
    </row>
    <row r="2814" spans="2:7">
      <c r="B2814" s="40"/>
      <c r="C2814" s="318"/>
      <c r="D2814" s="323"/>
      <c r="E2814" s="324"/>
      <c r="F2814" s="325"/>
      <c r="G2814" s="25"/>
    </row>
    <row r="2815" spans="2:7">
      <c r="B2815" s="40"/>
      <c r="C2815" s="318"/>
      <c r="D2815" s="323"/>
      <c r="E2815" s="324"/>
      <c r="F2815" s="325"/>
      <c r="G2815" s="25"/>
    </row>
    <row r="2816" spans="2:7">
      <c r="B2816" s="40"/>
      <c r="C2816" s="318"/>
      <c r="D2816" s="323"/>
      <c r="E2816" s="324"/>
      <c r="F2816" s="325"/>
      <c r="G2816" s="25"/>
    </row>
    <row r="2817" spans="2:7">
      <c r="B2817" s="40"/>
      <c r="C2817" s="318"/>
      <c r="D2817" s="323"/>
      <c r="E2817" s="324"/>
      <c r="F2817" s="325"/>
      <c r="G2817" s="25"/>
    </row>
    <row r="2818" spans="2:7">
      <c r="B2818" s="40"/>
      <c r="C2818" s="318"/>
      <c r="D2818" s="323"/>
      <c r="E2818" s="324"/>
      <c r="F2818" s="325"/>
      <c r="G2818" s="25"/>
    </row>
    <row r="2819" spans="2:7">
      <c r="B2819" s="40"/>
      <c r="C2819" s="318"/>
      <c r="D2819" s="323"/>
      <c r="E2819" s="324"/>
      <c r="F2819" s="325"/>
      <c r="G2819" s="25"/>
    </row>
    <row r="2820" spans="2:7">
      <c r="B2820" s="40"/>
      <c r="C2820" s="318"/>
      <c r="D2820" s="323"/>
      <c r="E2820" s="324"/>
      <c r="F2820" s="325"/>
      <c r="G2820" s="25"/>
    </row>
    <row r="2821" spans="2:7">
      <c r="B2821" s="40"/>
      <c r="C2821" s="318"/>
      <c r="D2821" s="323"/>
      <c r="E2821" s="324"/>
      <c r="F2821" s="325"/>
      <c r="G2821" s="25"/>
    </row>
    <row r="2822" spans="2:7">
      <c r="B2822" s="40"/>
      <c r="C2822" s="318"/>
      <c r="D2822" s="323"/>
      <c r="E2822" s="324"/>
      <c r="F2822" s="325"/>
      <c r="G2822" s="25"/>
    </row>
    <row r="2823" spans="2:7">
      <c r="B2823" s="40"/>
      <c r="C2823" s="318"/>
      <c r="D2823" s="323"/>
      <c r="E2823" s="324"/>
      <c r="F2823" s="325"/>
      <c r="G2823" s="25"/>
    </row>
    <row r="2824" spans="2:7">
      <c r="B2824" s="40"/>
      <c r="C2824" s="318"/>
      <c r="D2824" s="323"/>
      <c r="E2824" s="324"/>
      <c r="F2824" s="325"/>
      <c r="G2824" s="25"/>
    </row>
    <row r="2825" spans="2:7">
      <c r="B2825" s="40"/>
      <c r="C2825" s="318"/>
      <c r="D2825" s="323"/>
      <c r="E2825" s="324"/>
      <c r="F2825" s="325"/>
      <c r="G2825" s="25"/>
    </row>
    <row r="2826" spans="2:7">
      <c r="B2826" s="40"/>
      <c r="C2826" s="318"/>
      <c r="D2826" s="323"/>
      <c r="E2826" s="324"/>
      <c r="F2826" s="325"/>
      <c r="G2826" s="25"/>
    </row>
    <row r="2827" spans="2:7">
      <c r="B2827" s="40"/>
      <c r="C2827" s="318"/>
      <c r="D2827" s="323"/>
      <c r="E2827" s="324"/>
      <c r="F2827" s="325"/>
      <c r="G2827" s="25"/>
    </row>
    <row r="2828" spans="2:7">
      <c r="B2828" s="40"/>
      <c r="C2828" s="318"/>
      <c r="D2828" s="323"/>
      <c r="E2828" s="324"/>
      <c r="F2828" s="325"/>
      <c r="G2828" s="25"/>
    </row>
    <row r="2829" spans="2:7">
      <c r="B2829" s="40"/>
      <c r="C2829" s="318"/>
      <c r="D2829" s="323"/>
      <c r="E2829" s="324"/>
      <c r="F2829" s="325"/>
      <c r="G2829" s="25"/>
    </row>
    <row r="2830" spans="2:7">
      <c r="B2830" s="40"/>
      <c r="C2830" s="318"/>
      <c r="D2830" s="323"/>
      <c r="E2830" s="324"/>
      <c r="F2830" s="325"/>
      <c r="G2830" s="25"/>
    </row>
    <row r="2831" spans="2:7">
      <c r="B2831" s="40"/>
      <c r="C2831" s="318"/>
      <c r="D2831" s="323"/>
      <c r="E2831" s="324"/>
      <c r="F2831" s="325"/>
      <c r="G2831" s="25"/>
    </row>
    <row r="2832" spans="2:7">
      <c r="B2832" s="40"/>
      <c r="C2832" s="318"/>
      <c r="D2832" s="323"/>
      <c r="E2832" s="324"/>
      <c r="F2832" s="325"/>
      <c r="G2832" s="25"/>
    </row>
    <row r="2833" spans="2:7">
      <c r="B2833" s="40"/>
      <c r="C2833" s="318"/>
      <c r="D2833" s="323"/>
      <c r="E2833" s="324"/>
      <c r="F2833" s="325"/>
      <c r="G2833" s="25"/>
    </row>
    <row r="2834" spans="2:7">
      <c r="B2834" s="40"/>
      <c r="C2834" s="318"/>
      <c r="D2834" s="323"/>
      <c r="E2834" s="324"/>
      <c r="F2834" s="325"/>
      <c r="G2834" s="25"/>
    </row>
    <row r="2835" spans="2:7">
      <c r="B2835" s="40"/>
      <c r="C2835" s="318"/>
      <c r="D2835" s="323"/>
      <c r="E2835" s="324"/>
      <c r="F2835" s="325"/>
      <c r="G2835" s="25"/>
    </row>
    <row r="2836" spans="2:7">
      <c r="B2836" s="40"/>
      <c r="C2836" s="318"/>
      <c r="D2836" s="323"/>
      <c r="E2836" s="324"/>
      <c r="F2836" s="325"/>
      <c r="G2836" s="25"/>
    </row>
    <row r="2837" spans="2:7">
      <c r="B2837" s="40"/>
      <c r="C2837" s="318"/>
      <c r="D2837" s="323"/>
      <c r="E2837" s="324"/>
      <c r="F2837" s="325"/>
      <c r="G2837" s="25"/>
    </row>
    <row r="2838" spans="2:7">
      <c r="B2838" s="40"/>
      <c r="C2838" s="318"/>
      <c r="D2838" s="323"/>
      <c r="E2838" s="324"/>
      <c r="F2838" s="325"/>
      <c r="G2838" s="25"/>
    </row>
    <row r="2839" spans="2:7">
      <c r="B2839" s="40"/>
      <c r="C2839" s="318"/>
      <c r="D2839" s="323"/>
      <c r="E2839" s="324"/>
      <c r="F2839" s="325"/>
      <c r="G2839" s="25"/>
    </row>
    <row r="2840" spans="2:7">
      <c r="B2840" s="40"/>
      <c r="C2840" s="318"/>
      <c r="D2840" s="323"/>
      <c r="E2840" s="324"/>
      <c r="F2840" s="325"/>
      <c r="G2840" s="25"/>
    </row>
    <row r="2841" spans="2:7">
      <c r="B2841" s="40"/>
      <c r="C2841" s="318"/>
      <c r="D2841" s="323"/>
      <c r="E2841" s="324"/>
      <c r="F2841" s="325"/>
      <c r="G2841" s="25"/>
    </row>
    <row r="2842" spans="2:7">
      <c r="B2842" s="40"/>
      <c r="C2842" s="318"/>
      <c r="D2842" s="323"/>
      <c r="E2842" s="324"/>
      <c r="F2842" s="325"/>
      <c r="G2842" s="25"/>
    </row>
    <row r="2843" spans="2:7">
      <c r="B2843" s="40"/>
      <c r="C2843" s="318"/>
      <c r="D2843" s="323"/>
      <c r="E2843" s="324"/>
      <c r="F2843" s="325"/>
      <c r="G2843" s="25"/>
    </row>
    <row r="2844" spans="2:7">
      <c r="B2844" s="40"/>
      <c r="C2844" s="318"/>
      <c r="D2844" s="323"/>
      <c r="E2844" s="324"/>
      <c r="F2844" s="325"/>
      <c r="G2844" s="25"/>
    </row>
    <row r="2845" spans="2:7">
      <c r="B2845" s="40"/>
      <c r="C2845" s="318"/>
      <c r="D2845" s="323"/>
      <c r="E2845" s="324"/>
      <c r="F2845" s="325"/>
      <c r="G2845" s="25"/>
    </row>
    <row r="2846" spans="2:7">
      <c r="B2846" s="40"/>
      <c r="C2846" s="318"/>
      <c r="D2846" s="323"/>
      <c r="E2846" s="324"/>
      <c r="F2846" s="325"/>
      <c r="G2846" s="25"/>
    </row>
    <row r="2847" spans="2:7">
      <c r="B2847" s="40"/>
      <c r="C2847" s="318"/>
      <c r="D2847" s="323"/>
      <c r="E2847" s="324"/>
      <c r="F2847" s="325"/>
      <c r="G2847" s="25"/>
    </row>
    <row r="2848" spans="2:7">
      <c r="B2848" s="40"/>
      <c r="C2848" s="318"/>
      <c r="D2848" s="323"/>
      <c r="E2848" s="324"/>
      <c r="F2848" s="325"/>
      <c r="G2848" s="25"/>
    </row>
    <row r="2849" spans="2:7">
      <c r="B2849" s="40"/>
      <c r="C2849" s="318"/>
      <c r="D2849" s="323"/>
      <c r="E2849" s="324"/>
      <c r="F2849" s="325"/>
      <c r="G2849" s="25"/>
    </row>
    <row r="2850" spans="2:7">
      <c r="B2850" s="40"/>
      <c r="C2850" s="318"/>
      <c r="D2850" s="323"/>
      <c r="E2850" s="324"/>
      <c r="F2850" s="325"/>
      <c r="G2850" s="25"/>
    </row>
    <row r="2851" spans="2:7">
      <c r="B2851" s="40"/>
      <c r="C2851" s="318"/>
      <c r="D2851" s="323"/>
      <c r="E2851" s="324"/>
      <c r="F2851" s="325"/>
      <c r="G2851" s="25"/>
    </row>
    <row r="2852" spans="2:7">
      <c r="B2852" s="40"/>
      <c r="C2852" s="318"/>
      <c r="D2852" s="323"/>
      <c r="E2852" s="324"/>
      <c r="F2852" s="325"/>
      <c r="G2852" s="25"/>
    </row>
    <row r="2853" spans="2:7">
      <c r="B2853" s="40"/>
      <c r="C2853" s="318"/>
      <c r="D2853" s="323"/>
      <c r="E2853" s="324"/>
      <c r="F2853" s="325"/>
      <c r="G2853" s="25"/>
    </row>
    <row r="2854" spans="2:7">
      <c r="B2854" s="40"/>
      <c r="C2854" s="318"/>
      <c r="D2854" s="323"/>
      <c r="E2854" s="324"/>
      <c r="F2854" s="325"/>
      <c r="G2854" s="25"/>
    </row>
    <row r="2855" spans="2:7">
      <c r="B2855" s="40"/>
      <c r="C2855" s="318"/>
      <c r="D2855" s="323"/>
      <c r="E2855" s="324"/>
      <c r="F2855" s="325"/>
      <c r="G2855" s="25"/>
    </row>
    <row r="2856" spans="2:7">
      <c r="B2856" s="40"/>
      <c r="C2856" s="318"/>
      <c r="D2856" s="323"/>
      <c r="E2856" s="324"/>
      <c r="F2856" s="325"/>
      <c r="G2856" s="25"/>
    </row>
    <row r="2857" spans="2:7">
      <c r="B2857" s="40"/>
      <c r="C2857" s="318"/>
      <c r="D2857" s="323"/>
      <c r="E2857" s="324"/>
      <c r="F2857" s="325"/>
      <c r="G2857" s="25"/>
    </row>
    <row r="2858" spans="2:7">
      <c r="B2858" s="40"/>
      <c r="C2858" s="318"/>
      <c r="D2858" s="323"/>
      <c r="E2858" s="324"/>
      <c r="F2858" s="325"/>
      <c r="G2858" s="25"/>
    </row>
    <row r="2859" spans="2:7">
      <c r="B2859" s="40"/>
      <c r="C2859" s="318"/>
      <c r="D2859" s="323"/>
      <c r="E2859" s="324"/>
      <c r="F2859" s="325"/>
      <c r="G2859" s="25"/>
    </row>
    <row r="2860" spans="2:7">
      <c r="B2860" s="40"/>
      <c r="C2860" s="318"/>
      <c r="D2860" s="323"/>
      <c r="E2860" s="324"/>
      <c r="F2860" s="325"/>
      <c r="G2860" s="25"/>
    </row>
    <row r="2861" spans="2:7">
      <c r="B2861" s="40"/>
      <c r="C2861" s="318"/>
      <c r="D2861" s="323"/>
      <c r="E2861" s="324"/>
      <c r="F2861" s="325"/>
      <c r="G2861" s="25"/>
    </row>
    <row r="2862" spans="2:7">
      <c r="B2862" s="40"/>
      <c r="C2862" s="318"/>
      <c r="D2862" s="323"/>
      <c r="E2862" s="324"/>
      <c r="F2862" s="325"/>
      <c r="G2862" s="25"/>
    </row>
    <row r="2863" spans="2:7">
      <c r="B2863" s="40"/>
      <c r="C2863" s="318"/>
      <c r="D2863" s="323"/>
      <c r="E2863" s="324"/>
      <c r="F2863" s="325"/>
      <c r="G2863" s="25"/>
    </row>
    <row r="2864" spans="2:7">
      <c r="B2864" s="40"/>
      <c r="C2864" s="318"/>
      <c r="D2864" s="323"/>
      <c r="E2864" s="324"/>
      <c r="F2864" s="325"/>
      <c r="G2864" s="25"/>
    </row>
    <row r="2865" spans="2:7">
      <c r="B2865" s="40"/>
      <c r="C2865" s="318"/>
      <c r="D2865" s="323"/>
      <c r="E2865" s="324"/>
      <c r="F2865" s="325"/>
      <c r="G2865" s="25"/>
    </row>
    <row r="2866" spans="2:7">
      <c r="B2866" s="40"/>
      <c r="C2866" s="318"/>
      <c r="D2866" s="323"/>
      <c r="E2866" s="324"/>
      <c r="F2866" s="325"/>
      <c r="G2866" s="25"/>
    </row>
    <row r="2867" spans="2:7">
      <c r="B2867" s="40"/>
      <c r="C2867" s="318"/>
      <c r="D2867" s="323"/>
      <c r="E2867" s="324"/>
      <c r="F2867" s="325"/>
      <c r="G2867" s="25"/>
    </row>
    <row r="2868" spans="2:7">
      <c r="B2868" s="40"/>
      <c r="C2868" s="318"/>
      <c r="D2868" s="323"/>
      <c r="E2868" s="324"/>
      <c r="F2868" s="325"/>
      <c r="G2868" s="25"/>
    </row>
    <row r="2869" spans="2:7">
      <c r="B2869" s="40"/>
      <c r="C2869" s="318"/>
      <c r="D2869" s="323"/>
      <c r="E2869" s="324"/>
      <c r="F2869" s="325"/>
      <c r="G2869" s="25"/>
    </row>
    <row r="2870" spans="2:7">
      <c r="B2870" s="40"/>
      <c r="C2870" s="318"/>
      <c r="D2870" s="323"/>
      <c r="E2870" s="324"/>
      <c r="F2870" s="325"/>
      <c r="G2870" s="25"/>
    </row>
    <row r="2871" spans="2:7">
      <c r="B2871" s="40"/>
      <c r="C2871" s="318"/>
      <c r="D2871" s="323"/>
      <c r="E2871" s="324"/>
      <c r="F2871" s="325"/>
      <c r="G2871" s="25"/>
    </row>
    <row r="2872" spans="2:7">
      <c r="B2872" s="40"/>
      <c r="C2872" s="318"/>
      <c r="D2872" s="323"/>
      <c r="E2872" s="324"/>
      <c r="F2872" s="325"/>
      <c r="G2872" s="25"/>
    </row>
    <row r="2873" spans="2:7">
      <c r="B2873" s="40"/>
      <c r="C2873" s="318"/>
      <c r="D2873" s="323"/>
      <c r="E2873" s="324"/>
      <c r="F2873" s="325"/>
      <c r="G2873" s="25"/>
    </row>
    <row r="2874" spans="2:7">
      <c r="B2874" s="40"/>
      <c r="C2874" s="318"/>
      <c r="D2874" s="323"/>
      <c r="E2874" s="324"/>
      <c r="F2874" s="325"/>
      <c r="G2874" s="25"/>
    </row>
    <row r="2875" spans="2:7">
      <c r="B2875" s="40"/>
      <c r="C2875" s="318"/>
      <c r="D2875" s="323"/>
      <c r="E2875" s="324"/>
      <c r="F2875" s="325"/>
      <c r="G2875" s="25"/>
    </row>
    <row r="2876" spans="2:7">
      <c r="B2876" s="40"/>
      <c r="C2876" s="318"/>
      <c r="D2876" s="323"/>
      <c r="E2876" s="324"/>
      <c r="F2876" s="325"/>
      <c r="G2876" s="25"/>
    </row>
    <row r="2877" spans="2:7">
      <c r="B2877" s="40"/>
      <c r="C2877" s="318"/>
      <c r="D2877" s="323"/>
      <c r="E2877" s="324"/>
      <c r="F2877" s="325"/>
      <c r="G2877" s="25"/>
    </row>
    <row r="2878" spans="2:7">
      <c r="B2878" s="40"/>
      <c r="C2878" s="318"/>
      <c r="D2878" s="323"/>
      <c r="E2878" s="324"/>
      <c r="F2878" s="325"/>
      <c r="G2878" s="25"/>
    </row>
    <row r="2879" spans="2:7">
      <c r="B2879" s="40"/>
      <c r="C2879" s="318"/>
      <c r="D2879" s="323"/>
      <c r="E2879" s="324"/>
      <c r="F2879" s="325"/>
      <c r="G2879" s="25"/>
    </row>
    <row r="2880" spans="2:7">
      <c r="B2880" s="40"/>
      <c r="C2880" s="318"/>
      <c r="D2880" s="323"/>
      <c r="E2880" s="324"/>
      <c r="F2880" s="325"/>
      <c r="G2880" s="25"/>
    </row>
    <row r="2881" spans="2:7">
      <c r="B2881" s="40"/>
      <c r="C2881" s="318"/>
      <c r="D2881" s="323"/>
      <c r="E2881" s="324"/>
      <c r="F2881" s="325"/>
      <c r="G2881" s="25"/>
    </row>
    <row r="2882" spans="2:7">
      <c r="B2882" s="40"/>
      <c r="C2882" s="318"/>
      <c r="D2882" s="323"/>
      <c r="E2882" s="324"/>
      <c r="F2882" s="325"/>
      <c r="G2882" s="25"/>
    </row>
    <row r="2883" spans="2:7">
      <c r="B2883" s="40"/>
      <c r="C2883" s="318"/>
      <c r="D2883" s="323"/>
      <c r="E2883" s="324"/>
      <c r="F2883" s="325"/>
      <c r="G2883" s="25"/>
    </row>
    <row r="2884" spans="2:7">
      <c r="B2884" s="40"/>
      <c r="C2884" s="318"/>
      <c r="D2884" s="323"/>
      <c r="E2884" s="324"/>
      <c r="F2884" s="325"/>
      <c r="G2884" s="25"/>
    </row>
    <row r="2885" spans="2:7">
      <c r="B2885" s="40"/>
      <c r="C2885" s="318"/>
      <c r="D2885" s="323"/>
      <c r="E2885" s="324"/>
      <c r="F2885" s="325"/>
      <c r="G2885" s="25"/>
    </row>
    <row r="2886" spans="2:7">
      <c r="B2886" s="40"/>
      <c r="C2886" s="318"/>
      <c r="D2886" s="323"/>
      <c r="E2886" s="324"/>
      <c r="F2886" s="325"/>
      <c r="G2886" s="25"/>
    </row>
    <row r="2887" spans="2:7">
      <c r="B2887" s="40"/>
      <c r="C2887" s="318"/>
      <c r="D2887" s="323"/>
      <c r="E2887" s="324"/>
      <c r="F2887" s="325"/>
      <c r="G2887" s="25"/>
    </row>
    <row r="2888" spans="2:7">
      <c r="B2888" s="40"/>
      <c r="C2888" s="318"/>
      <c r="D2888" s="323"/>
      <c r="E2888" s="324"/>
      <c r="F2888" s="325"/>
      <c r="G2888" s="25"/>
    </row>
    <row r="2889" spans="2:7">
      <c r="B2889" s="40"/>
      <c r="C2889" s="318"/>
      <c r="D2889" s="323"/>
      <c r="E2889" s="324"/>
      <c r="F2889" s="325"/>
      <c r="G2889" s="25"/>
    </row>
    <row r="2890" spans="2:7">
      <c r="B2890" s="40"/>
      <c r="C2890" s="318"/>
      <c r="D2890" s="323"/>
      <c r="E2890" s="324"/>
      <c r="F2890" s="325"/>
      <c r="G2890" s="25"/>
    </row>
    <row r="2891" spans="2:7">
      <c r="B2891" s="40"/>
      <c r="C2891" s="318"/>
      <c r="D2891" s="323"/>
      <c r="E2891" s="324"/>
      <c r="F2891" s="325"/>
      <c r="G2891" s="25"/>
    </row>
    <row r="2892" spans="2:7">
      <c r="B2892" s="40"/>
      <c r="C2892" s="318"/>
      <c r="D2892" s="323"/>
      <c r="E2892" s="324"/>
      <c r="F2892" s="325"/>
      <c r="G2892" s="25"/>
    </row>
    <row r="2893" spans="2:7">
      <c r="B2893" s="40"/>
      <c r="C2893" s="318"/>
      <c r="D2893" s="323"/>
      <c r="E2893" s="324"/>
      <c r="F2893" s="325"/>
      <c r="G2893" s="25"/>
    </row>
    <row r="2894" spans="2:7">
      <c r="B2894" s="40"/>
      <c r="C2894" s="318"/>
      <c r="D2894" s="323"/>
      <c r="E2894" s="324"/>
      <c r="F2894" s="325"/>
      <c r="G2894" s="25"/>
    </row>
    <row r="2895" spans="2:7">
      <c r="B2895" s="40"/>
      <c r="C2895" s="318"/>
      <c r="D2895" s="323"/>
      <c r="E2895" s="324"/>
      <c r="F2895" s="325"/>
      <c r="G2895" s="25"/>
    </row>
    <row r="2896" spans="2:7">
      <c r="B2896" s="40"/>
      <c r="C2896" s="318"/>
      <c r="D2896" s="323"/>
      <c r="E2896" s="324"/>
      <c r="F2896" s="325"/>
      <c r="G2896" s="25"/>
    </row>
    <row r="2897" spans="2:7">
      <c r="B2897" s="40"/>
      <c r="C2897" s="318"/>
      <c r="D2897" s="323"/>
      <c r="E2897" s="324"/>
      <c r="F2897" s="325"/>
      <c r="G2897" s="25"/>
    </row>
    <row r="2898" spans="2:7">
      <c r="B2898" s="40"/>
      <c r="C2898" s="318"/>
      <c r="D2898" s="323"/>
      <c r="E2898" s="324"/>
      <c r="F2898" s="325"/>
      <c r="G2898" s="25"/>
    </row>
    <row r="2899" spans="2:7">
      <c r="B2899" s="40"/>
      <c r="C2899" s="318"/>
      <c r="D2899" s="323"/>
      <c r="E2899" s="324"/>
      <c r="F2899" s="325"/>
      <c r="G2899" s="25"/>
    </row>
    <row r="2900" spans="2:7">
      <c r="B2900" s="40"/>
      <c r="C2900" s="318"/>
      <c r="D2900" s="323"/>
      <c r="E2900" s="324"/>
      <c r="F2900" s="325"/>
      <c r="G2900" s="25"/>
    </row>
    <row r="2901" spans="2:7">
      <c r="B2901" s="40"/>
      <c r="C2901" s="318"/>
      <c r="D2901" s="323"/>
      <c r="E2901" s="324"/>
      <c r="F2901" s="325"/>
      <c r="G2901" s="25"/>
    </row>
    <row r="2902" spans="2:7">
      <c r="B2902" s="40"/>
      <c r="C2902" s="318"/>
      <c r="D2902" s="323"/>
      <c r="E2902" s="324"/>
      <c r="F2902" s="325"/>
      <c r="G2902" s="25"/>
    </row>
    <row r="2903" spans="2:7">
      <c r="B2903" s="40"/>
      <c r="C2903" s="318"/>
      <c r="D2903" s="323"/>
      <c r="E2903" s="324"/>
      <c r="F2903" s="325"/>
      <c r="G2903" s="25"/>
    </row>
    <row r="2904" spans="2:7">
      <c r="B2904" s="40"/>
      <c r="C2904" s="318"/>
      <c r="D2904" s="323"/>
      <c r="E2904" s="324"/>
      <c r="F2904" s="325"/>
      <c r="G2904" s="25"/>
    </row>
    <row r="2905" spans="2:7">
      <c r="B2905" s="40"/>
      <c r="C2905" s="318"/>
      <c r="D2905" s="323"/>
      <c r="E2905" s="324"/>
      <c r="F2905" s="325"/>
      <c r="G2905" s="25"/>
    </row>
    <row r="2906" spans="2:7">
      <c r="B2906" s="40"/>
      <c r="C2906" s="318"/>
      <c r="D2906" s="323"/>
      <c r="E2906" s="324"/>
      <c r="F2906" s="325"/>
      <c r="G2906" s="25"/>
    </row>
    <row r="2907" spans="2:7">
      <c r="B2907" s="40"/>
      <c r="C2907" s="318"/>
      <c r="D2907" s="323"/>
      <c r="E2907" s="324"/>
      <c r="F2907" s="325"/>
      <c r="G2907" s="25"/>
    </row>
    <row r="2908" spans="2:7">
      <c r="B2908" s="40"/>
      <c r="C2908" s="318"/>
      <c r="D2908" s="323"/>
      <c r="E2908" s="324"/>
      <c r="F2908" s="325"/>
      <c r="G2908" s="25"/>
    </row>
    <row r="2909" spans="2:7">
      <c r="B2909" s="40"/>
      <c r="C2909" s="318"/>
      <c r="D2909" s="323"/>
      <c r="E2909" s="324"/>
      <c r="F2909" s="325"/>
      <c r="G2909" s="25"/>
    </row>
    <row r="2910" spans="2:7">
      <c r="B2910" s="40"/>
      <c r="C2910" s="318"/>
      <c r="D2910" s="323"/>
      <c r="E2910" s="324"/>
      <c r="F2910" s="325"/>
      <c r="G2910" s="25"/>
    </row>
    <row r="2911" spans="2:7">
      <c r="B2911" s="40"/>
      <c r="C2911" s="318"/>
      <c r="D2911" s="323"/>
      <c r="E2911" s="324"/>
      <c r="F2911" s="325"/>
      <c r="G2911" s="25"/>
    </row>
    <row r="2912" spans="2:7">
      <c r="B2912" s="40"/>
      <c r="C2912" s="318"/>
      <c r="D2912" s="323"/>
      <c r="E2912" s="324"/>
      <c r="F2912" s="325"/>
      <c r="G2912" s="25"/>
    </row>
    <row r="2913" spans="2:7">
      <c r="B2913" s="40"/>
      <c r="C2913" s="318"/>
      <c r="D2913" s="323"/>
      <c r="E2913" s="324"/>
      <c r="F2913" s="325"/>
      <c r="G2913" s="25"/>
    </row>
    <row r="2914" spans="2:7">
      <c r="B2914" s="40"/>
      <c r="C2914" s="318"/>
      <c r="D2914" s="323"/>
      <c r="E2914" s="324"/>
      <c r="F2914" s="325"/>
      <c r="G2914" s="25"/>
    </row>
    <row r="2915" spans="2:7">
      <c r="B2915" s="40"/>
      <c r="C2915" s="318"/>
      <c r="D2915" s="323"/>
      <c r="E2915" s="324"/>
      <c r="F2915" s="325"/>
      <c r="G2915" s="25"/>
    </row>
    <row r="2916" spans="2:7">
      <c r="B2916" s="40"/>
      <c r="C2916" s="318"/>
      <c r="D2916" s="323"/>
      <c r="E2916" s="324"/>
      <c r="F2916" s="325"/>
      <c r="G2916" s="25"/>
    </row>
    <row r="2917" spans="2:7">
      <c r="B2917" s="40"/>
      <c r="C2917" s="318"/>
      <c r="D2917" s="323"/>
      <c r="E2917" s="324"/>
      <c r="F2917" s="325"/>
      <c r="G2917" s="25"/>
    </row>
    <row r="2918" spans="2:7">
      <c r="B2918" s="40"/>
      <c r="C2918" s="318"/>
      <c r="D2918" s="323"/>
      <c r="E2918" s="324"/>
      <c r="F2918" s="325"/>
      <c r="G2918" s="25"/>
    </row>
    <row r="2919" spans="2:7">
      <c r="B2919" s="40"/>
      <c r="C2919" s="318"/>
      <c r="D2919" s="323"/>
      <c r="E2919" s="324"/>
      <c r="F2919" s="325"/>
      <c r="G2919" s="25"/>
    </row>
    <row r="2920" spans="2:7">
      <c r="B2920" s="40"/>
      <c r="C2920" s="318"/>
      <c r="D2920" s="323"/>
      <c r="E2920" s="324"/>
      <c r="F2920" s="325"/>
      <c r="G2920" s="25"/>
    </row>
    <row r="2921" spans="2:7">
      <c r="B2921" s="40"/>
      <c r="C2921" s="318"/>
      <c r="D2921" s="323"/>
      <c r="E2921" s="324"/>
      <c r="F2921" s="325"/>
      <c r="G2921" s="25"/>
    </row>
    <row r="2922" spans="2:7">
      <c r="B2922" s="40"/>
      <c r="C2922" s="318"/>
      <c r="D2922" s="323"/>
      <c r="E2922" s="324"/>
      <c r="F2922" s="325"/>
      <c r="G2922" s="25"/>
    </row>
    <row r="2923" spans="2:7">
      <c r="B2923" s="40"/>
      <c r="C2923" s="318"/>
      <c r="D2923" s="323"/>
      <c r="E2923" s="324"/>
      <c r="F2923" s="325"/>
      <c r="G2923" s="25"/>
    </row>
    <row r="2924" spans="2:7">
      <c r="B2924" s="40"/>
      <c r="C2924" s="318"/>
      <c r="D2924" s="323"/>
      <c r="E2924" s="324"/>
      <c r="F2924" s="325"/>
      <c r="G2924" s="25"/>
    </row>
    <row r="2925" spans="2:7">
      <c r="B2925" s="40"/>
      <c r="C2925" s="318"/>
      <c r="D2925" s="323"/>
      <c r="E2925" s="324"/>
      <c r="F2925" s="325"/>
      <c r="G2925" s="25"/>
    </row>
    <row r="2926" spans="2:7">
      <c r="B2926" s="40"/>
      <c r="C2926" s="318"/>
      <c r="D2926" s="323"/>
      <c r="E2926" s="324"/>
      <c r="F2926" s="325"/>
      <c r="G2926" s="25"/>
    </row>
    <row r="2927" spans="2:7">
      <c r="B2927" s="40"/>
      <c r="C2927" s="318"/>
      <c r="D2927" s="323"/>
      <c r="E2927" s="324"/>
      <c r="F2927" s="325"/>
      <c r="G2927" s="25"/>
    </row>
    <row r="2928" spans="2:7">
      <c r="B2928" s="40"/>
      <c r="C2928" s="318"/>
      <c r="D2928" s="323"/>
      <c r="E2928" s="324"/>
      <c r="F2928" s="325"/>
      <c r="G2928" s="25"/>
    </row>
    <row r="2929" spans="2:7">
      <c r="B2929" s="40"/>
      <c r="C2929" s="318"/>
      <c r="D2929" s="323"/>
      <c r="E2929" s="324"/>
      <c r="F2929" s="325"/>
      <c r="G2929" s="25"/>
    </row>
    <row r="2930" spans="2:7">
      <c r="B2930" s="40"/>
      <c r="C2930" s="318"/>
      <c r="D2930" s="323"/>
      <c r="E2930" s="324"/>
      <c r="F2930" s="325"/>
      <c r="G2930" s="25"/>
    </row>
    <row r="2931" spans="2:7">
      <c r="B2931" s="40"/>
      <c r="C2931" s="318"/>
      <c r="D2931" s="323"/>
      <c r="E2931" s="324"/>
      <c r="F2931" s="325"/>
      <c r="G2931" s="25"/>
    </row>
    <row r="2932" spans="2:7">
      <c r="B2932" s="40"/>
      <c r="C2932" s="318"/>
      <c r="D2932" s="323"/>
      <c r="E2932" s="324"/>
      <c r="F2932" s="325"/>
      <c r="G2932" s="25"/>
    </row>
    <row r="2933" spans="2:7">
      <c r="B2933" s="40"/>
      <c r="C2933" s="318"/>
      <c r="D2933" s="323"/>
      <c r="E2933" s="324"/>
      <c r="F2933" s="325"/>
      <c r="G2933" s="25"/>
    </row>
    <row r="2934" spans="2:7">
      <c r="B2934" s="40"/>
      <c r="C2934" s="318"/>
      <c r="D2934" s="323"/>
      <c r="E2934" s="324"/>
      <c r="F2934" s="325"/>
      <c r="G2934" s="25"/>
    </row>
    <row r="2935" spans="2:7">
      <c r="B2935" s="40"/>
      <c r="C2935" s="318"/>
      <c r="D2935" s="323"/>
      <c r="E2935" s="324"/>
      <c r="F2935" s="325"/>
      <c r="G2935" s="25"/>
    </row>
    <row r="2936" spans="2:7">
      <c r="B2936" s="40"/>
      <c r="C2936" s="318"/>
      <c r="D2936" s="323"/>
      <c r="E2936" s="324"/>
      <c r="F2936" s="325"/>
      <c r="G2936" s="25"/>
    </row>
    <row r="2937" spans="2:7">
      <c r="B2937" s="40"/>
      <c r="C2937" s="318"/>
      <c r="D2937" s="323"/>
      <c r="E2937" s="324"/>
      <c r="F2937" s="325"/>
      <c r="G2937" s="25"/>
    </row>
    <row r="2938" spans="2:7">
      <c r="B2938" s="40"/>
      <c r="C2938" s="318"/>
      <c r="D2938" s="323"/>
      <c r="E2938" s="324"/>
      <c r="F2938" s="325"/>
      <c r="G2938" s="25"/>
    </row>
    <row r="2939" spans="2:7">
      <c r="B2939" s="40"/>
      <c r="C2939" s="318"/>
      <c r="D2939" s="323"/>
      <c r="E2939" s="324"/>
      <c r="F2939" s="325"/>
      <c r="G2939" s="25"/>
    </row>
    <row r="2940" spans="2:7">
      <c r="B2940" s="40"/>
      <c r="C2940" s="318"/>
      <c r="D2940" s="323"/>
      <c r="E2940" s="324"/>
      <c r="F2940" s="325"/>
      <c r="G2940" s="25"/>
    </row>
    <row r="2941" spans="2:7">
      <c r="B2941" s="40"/>
      <c r="C2941" s="318"/>
      <c r="D2941" s="323"/>
      <c r="E2941" s="324"/>
      <c r="F2941" s="325"/>
      <c r="G2941" s="25"/>
    </row>
    <row r="2942" spans="2:7">
      <c r="B2942" s="40"/>
      <c r="C2942" s="318"/>
      <c r="D2942" s="323"/>
      <c r="E2942" s="324"/>
      <c r="F2942" s="325"/>
      <c r="G2942" s="25"/>
    </row>
    <row r="2943" spans="2:7">
      <c r="B2943" s="40"/>
      <c r="C2943" s="318"/>
      <c r="D2943" s="323"/>
      <c r="E2943" s="324"/>
      <c r="F2943" s="325"/>
      <c r="G2943" s="25"/>
    </row>
    <row r="2944" spans="2:7">
      <c r="B2944" s="40"/>
      <c r="C2944" s="318"/>
      <c r="D2944" s="323"/>
      <c r="E2944" s="324"/>
      <c r="F2944" s="325"/>
      <c r="G2944" s="25"/>
    </row>
    <row r="2945" spans="2:7">
      <c r="B2945" s="40"/>
      <c r="C2945" s="318"/>
      <c r="D2945" s="323"/>
      <c r="E2945" s="324"/>
      <c r="F2945" s="325"/>
      <c r="G2945" s="25"/>
    </row>
    <row r="2946" spans="2:7">
      <c r="B2946" s="40"/>
      <c r="C2946" s="318"/>
      <c r="D2946" s="323"/>
      <c r="E2946" s="324"/>
      <c r="F2946" s="325"/>
      <c r="G2946" s="25"/>
    </row>
    <row r="2947" spans="2:7">
      <c r="B2947" s="40"/>
      <c r="C2947" s="318"/>
      <c r="D2947" s="323"/>
      <c r="E2947" s="324"/>
      <c r="F2947" s="325"/>
      <c r="G2947" s="25"/>
    </row>
    <row r="2948" spans="2:7">
      <c r="B2948" s="40"/>
      <c r="C2948" s="318"/>
      <c r="D2948" s="323"/>
      <c r="E2948" s="324"/>
      <c r="F2948" s="325"/>
      <c r="G2948" s="25"/>
    </row>
    <row r="2949" spans="2:7">
      <c r="B2949" s="40"/>
      <c r="C2949" s="318"/>
      <c r="D2949" s="323"/>
      <c r="E2949" s="324"/>
      <c r="F2949" s="325"/>
      <c r="G2949" s="25"/>
    </row>
    <row r="2950" spans="2:7">
      <c r="B2950" s="40"/>
      <c r="C2950" s="318"/>
      <c r="D2950" s="323"/>
      <c r="E2950" s="324"/>
      <c r="F2950" s="325"/>
      <c r="G2950" s="25"/>
    </row>
    <row r="2951" spans="2:7">
      <c r="B2951" s="40"/>
      <c r="C2951" s="318"/>
      <c r="D2951" s="323"/>
      <c r="E2951" s="324"/>
      <c r="F2951" s="325"/>
      <c r="G2951" s="25"/>
    </row>
    <row r="2952" spans="2:7">
      <c r="B2952" s="40"/>
      <c r="C2952" s="318"/>
      <c r="D2952" s="323"/>
      <c r="E2952" s="324"/>
      <c r="F2952" s="325"/>
      <c r="G2952" s="25"/>
    </row>
    <row r="2953" spans="2:7">
      <c r="B2953" s="40"/>
      <c r="C2953" s="318"/>
      <c r="D2953" s="323"/>
      <c r="E2953" s="324"/>
      <c r="F2953" s="325"/>
      <c r="G2953" s="25"/>
    </row>
    <row r="2954" spans="2:7">
      <c r="B2954" s="40"/>
      <c r="C2954" s="318"/>
      <c r="D2954" s="323"/>
      <c r="E2954" s="324"/>
      <c r="F2954" s="325"/>
      <c r="G2954" s="25"/>
    </row>
    <row r="2955" spans="2:7">
      <c r="B2955" s="40"/>
      <c r="C2955" s="318"/>
      <c r="D2955" s="323"/>
      <c r="E2955" s="324"/>
      <c r="F2955" s="325"/>
      <c r="G2955" s="25"/>
    </row>
    <row r="2956" spans="2:7">
      <c r="B2956" s="40"/>
      <c r="C2956" s="318"/>
      <c r="D2956" s="323"/>
      <c r="E2956" s="324"/>
      <c r="F2956" s="325"/>
      <c r="G2956" s="25"/>
    </row>
    <row r="2957" spans="2:7">
      <c r="B2957" s="40"/>
      <c r="C2957" s="318"/>
      <c r="D2957" s="323"/>
      <c r="E2957" s="324"/>
      <c r="F2957" s="325"/>
      <c r="G2957" s="25"/>
    </row>
    <row r="2958" spans="2:7">
      <c r="B2958" s="40"/>
      <c r="C2958" s="318"/>
      <c r="D2958" s="323"/>
      <c r="E2958" s="324"/>
      <c r="F2958" s="325"/>
      <c r="G2958" s="25"/>
    </row>
    <row r="2959" spans="2:7">
      <c r="B2959" s="40"/>
      <c r="C2959" s="318"/>
      <c r="D2959" s="323"/>
      <c r="E2959" s="324"/>
      <c r="F2959" s="325"/>
      <c r="G2959" s="25"/>
    </row>
    <row r="2960" spans="2:7">
      <c r="B2960" s="40"/>
      <c r="C2960" s="318"/>
      <c r="D2960" s="323"/>
      <c r="E2960" s="324"/>
      <c r="F2960" s="325"/>
      <c r="G2960" s="25"/>
    </row>
    <row r="2961" spans="2:7">
      <c r="B2961" s="40"/>
      <c r="C2961" s="318"/>
      <c r="D2961" s="323"/>
      <c r="E2961" s="324"/>
      <c r="F2961" s="325"/>
      <c r="G2961" s="25"/>
    </row>
    <row r="2962" spans="2:7">
      <c r="B2962" s="40"/>
      <c r="C2962" s="318"/>
      <c r="D2962" s="323"/>
      <c r="E2962" s="324"/>
      <c r="F2962" s="325"/>
      <c r="G2962" s="25"/>
    </row>
    <row r="2963" spans="2:7">
      <c r="B2963" s="40"/>
      <c r="C2963" s="318"/>
      <c r="D2963" s="323"/>
      <c r="E2963" s="324"/>
      <c r="F2963" s="325"/>
      <c r="G2963" s="25"/>
    </row>
    <row r="2964" spans="2:7">
      <c r="B2964" s="40"/>
      <c r="C2964" s="318"/>
      <c r="D2964" s="323"/>
      <c r="E2964" s="324"/>
      <c r="F2964" s="325"/>
      <c r="G2964" s="25"/>
    </row>
    <row r="2965" spans="2:7">
      <c r="B2965" s="40"/>
      <c r="C2965" s="318"/>
      <c r="D2965" s="323"/>
      <c r="E2965" s="324"/>
      <c r="F2965" s="325"/>
      <c r="G2965" s="25"/>
    </row>
    <row r="2966" spans="2:7">
      <c r="B2966" s="40"/>
      <c r="C2966" s="318"/>
      <c r="D2966" s="323"/>
      <c r="E2966" s="324"/>
      <c r="F2966" s="325"/>
      <c r="G2966" s="25"/>
    </row>
    <row r="2967" spans="2:7">
      <c r="B2967" s="40"/>
      <c r="C2967" s="318"/>
      <c r="D2967" s="323"/>
      <c r="E2967" s="324"/>
      <c r="F2967" s="325"/>
      <c r="G2967" s="25"/>
    </row>
    <row r="2968" spans="2:7">
      <c r="B2968" s="40"/>
      <c r="C2968" s="318"/>
      <c r="D2968" s="323"/>
      <c r="E2968" s="324"/>
      <c r="F2968" s="325"/>
      <c r="G2968" s="25"/>
    </row>
    <row r="2969" spans="2:7">
      <c r="B2969" s="40"/>
      <c r="C2969" s="318"/>
      <c r="D2969" s="323"/>
      <c r="E2969" s="324"/>
      <c r="F2969" s="325"/>
      <c r="G2969" s="25"/>
    </row>
    <row r="2970" spans="2:7">
      <c r="B2970" s="40"/>
      <c r="C2970" s="318"/>
      <c r="D2970" s="323"/>
      <c r="E2970" s="324"/>
      <c r="F2970" s="325"/>
      <c r="G2970" s="25"/>
    </row>
    <row r="2971" spans="2:7">
      <c r="B2971" s="40"/>
      <c r="C2971" s="318"/>
      <c r="D2971" s="323"/>
      <c r="E2971" s="324"/>
      <c r="F2971" s="325"/>
      <c r="G2971" s="25"/>
    </row>
    <row r="2972" spans="2:7">
      <c r="B2972" s="40"/>
      <c r="C2972" s="318"/>
      <c r="D2972" s="323"/>
      <c r="E2972" s="324"/>
      <c r="F2972" s="325"/>
      <c r="G2972" s="25"/>
    </row>
    <row r="2973" spans="2:7">
      <c r="B2973" s="40"/>
      <c r="C2973" s="318"/>
      <c r="D2973" s="323"/>
      <c r="E2973" s="324"/>
      <c r="F2973" s="325"/>
      <c r="G2973" s="25"/>
    </row>
    <row r="2974" spans="2:7">
      <c r="B2974" s="40"/>
      <c r="C2974" s="318"/>
      <c r="D2974" s="323"/>
      <c r="E2974" s="324"/>
      <c r="F2974" s="325"/>
      <c r="G2974" s="25"/>
    </row>
    <row r="2975" spans="2:7">
      <c r="B2975" s="40"/>
      <c r="C2975" s="318"/>
      <c r="D2975" s="323"/>
      <c r="E2975" s="324"/>
      <c r="F2975" s="325"/>
      <c r="G2975" s="25"/>
    </row>
    <row r="2976" spans="2:7">
      <c r="B2976" s="40"/>
      <c r="C2976" s="318"/>
      <c r="D2976" s="323"/>
      <c r="E2976" s="324"/>
      <c r="F2976" s="325"/>
      <c r="G2976" s="25"/>
    </row>
    <row r="2977" spans="2:7">
      <c r="B2977" s="40"/>
      <c r="C2977" s="318"/>
      <c r="D2977" s="323"/>
      <c r="E2977" s="324"/>
      <c r="F2977" s="325"/>
      <c r="G2977" s="25"/>
    </row>
    <row r="2978" spans="2:7">
      <c r="B2978" s="40"/>
      <c r="C2978" s="318"/>
      <c r="D2978" s="323"/>
      <c r="E2978" s="324"/>
      <c r="F2978" s="325"/>
      <c r="G2978" s="25"/>
    </row>
    <row r="2979" spans="2:7">
      <c r="B2979" s="40"/>
      <c r="C2979" s="318"/>
      <c r="D2979" s="323"/>
      <c r="E2979" s="324"/>
      <c r="F2979" s="325"/>
      <c r="G2979" s="25"/>
    </row>
    <row r="2980" spans="2:7">
      <c r="B2980" s="40"/>
      <c r="C2980" s="318"/>
      <c r="D2980" s="323"/>
      <c r="E2980" s="324"/>
      <c r="F2980" s="325"/>
      <c r="G2980" s="25"/>
    </row>
    <row r="2981" spans="2:7">
      <c r="B2981" s="40"/>
      <c r="C2981" s="318"/>
      <c r="D2981" s="323"/>
      <c r="E2981" s="324"/>
      <c r="F2981" s="325"/>
      <c r="G2981" s="25"/>
    </row>
    <row r="2982" spans="2:7">
      <c r="B2982" s="40"/>
      <c r="C2982" s="318"/>
      <c r="D2982" s="323"/>
      <c r="E2982" s="324"/>
      <c r="F2982" s="325"/>
      <c r="G2982" s="25"/>
    </row>
    <row r="2983" spans="2:7">
      <c r="B2983" s="40"/>
      <c r="C2983" s="318"/>
      <c r="D2983" s="323"/>
      <c r="E2983" s="324"/>
      <c r="F2983" s="325"/>
      <c r="G2983" s="25"/>
    </row>
    <row r="2984" spans="2:7">
      <c r="B2984" s="40"/>
      <c r="C2984" s="318"/>
      <c r="D2984" s="323"/>
      <c r="E2984" s="324"/>
      <c r="F2984" s="325"/>
      <c r="G2984" s="25"/>
    </row>
    <row r="2985" spans="2:7">
      <c r="B2985" s="40"/>
      <c r="C2985" s="318"/>
      <c r="D2985" s="323"/>
      <c r="E2985" s="324"/>
      <c r="F2985" s="325"/>
      <c r="G2985" s="25"/>
    </row>
    <row r="2986" spans="2:7">
      <c r="B2986" s="40"/>
      <c r="C2986" s="318"/>
      <c r="D2986" s="323"/>
      <c r="E2986" s="324"/>
      <c r="F2986" s="325"/>
      <c r="G2986" s="25"/>
    </row>
    <row r="2987" spans="2:7">
      <c r="B2987" s="40"/>
      <c r="C2987" s="318"/>
      <c r="D2987" s="323"/>
      <c r="E2987" s="324"/>
      <c r="F2987" s="325"/>
      <c r="G2987" s="25"/>
    </row>
    <row r="2988" spans="2:7">
      <c r="B2988" s="40"/>
      <c r="C2988" s="318"/>
      <c r="D2988" s="323"/>
      <c r="E2988" s="324"/>
      <c r="F2988" s="325"/>
      <c r="G2988" s="25"/>
    </row>
    <row r="2989" spans="2:7">
      <c r="B2989" s="40"/>
      <c r="C2989" s="318"/>
      <c r="D2989" s="323"/>
      <c r="E2989" s="324"/>
      <c r="F2989" s="325"/>
      <c r="G2989" s="25"/>
    </row>
    <row r="2990" spans="2:7">
      <c r="B2990" s="40"/>
      <c r="C2990" s="318"/>
      <c r="D2990" s="323"/>
      <c r="E2990" s="324"/>
      <c r="F2990" s="325"/>
      <c r="G2990" s="25"/>
    </row>
    <row r="2991" spans="2:7">
      <c r="B2991" s="40"/>
      <c r="C2991" s="318"/>
      <c r="D2991" s="323"/>
      <c r="E2991" s="324"/>
      <c r="F2991" s="325"/>
      <c r="G2991" s="25"/>
    </row>
    <row r="2992" spans="2:7">
      <c r="B2992" s="40"/>
      <c r="C2992" s="318"/>
      <c r="D2992" s="323"/>
      <c r="E2992" s="324"/>
      <c r="F2992" s="325"/>
      <c r="G2992" s="25"/>
    </row>
    <row r="2993" spans="2:7">
      <c r="B2993" s="40"/>
      <c r="C2993" s="318"/>
      <c r="D2993" s="323"/>
      <c r="E2993" s="324"/>
      <c r="F2993" s="325"/>
      <c r="G2993" s="25"/>
    </row>
    <row r="2994" spans="2:7">
      <c r="B2994" s="40"/>
      <c r="C2994" s="318"/>
      <c r="D2994" s="323"/>
      <c r="E2994" s="324"/>
      <c r="F2994" s="325"/>
      <c r="G2994" s="25"/>
    </row>
    <row r="2995" spans="2:7">
      <c r="B2995" s="40"/>
      <c r="C2995" s="318"/>
      <c r="D2995" s="323"/>
      <c r="E2995" s="324"/>
      <c r="F2995" s="325"/>
      <c r="G2995" s="25"/>
    </row>
    <row r="2996" spans="2:7">
      <c r="B2996" s="40"/>
      <c r="C2996" s="318"/>
      <c r="D2996" s="323"/>
      <c r="E2996" s="324"/>
      <c r="F2996" s="325"/>
      <c r="G2996" s="25"/>
    </row>
    <row r="2997" spans="2:7">
      <c r="B2997" s="40"/>
      <c r="C2997" s="318"/>
      <c r="D2997" s="323"/>
      <c r="E2997" s="324"/>
      <c r="F2997" s="325"/>
      <c r="G2997" s="25"/>
    </row>
    <row r="2998" spans="2:7">
      <c r="B2998" s="40"/>
      <c r="C2998" s="318"/>
      <c r="D2998" s="323"/>
      <c r="E2998" s="324"/>
      <c r="F2998" s="325"/>
      <c r="G2998" s="25"/>
    </row>
    <row r="2999" spans="2:7">
      <c r="B2999" s="40"/>
      <c r="C2999" s="318"/>
      <c r="D2999" s="323"/>
      <c r="E2999" s="324"/>
      <c r="F2999" s="325"/>
      <c r="G2999" s="25"/>
    </row>
    <row r="3000" spans="2:7">
      <c r="B3000" s="40"/>
      <c r="C3000" s="318"/>
      <c r="D3000" s="323"/>
      <c r="E3000" s="324"/>
      <c r="F3000" s="325"/>
      <c r="G3000" s="25"/>
    </row>
    <row r="3001" spans="2:7">
      <c r="B3001" s="40"/>
      <c r="C3001" s="318"/>
      <c r="D3001" s="323"/>
      <c r="E3001" s="324"/>
      <c r="F3001" s="325"/>
      <c r="G3001" s="25"/>
    </row>
    <row r="3002" spans="2:7">
      <c r="B3002" s="40"/>
      <c r="C3002" s="318"/>
      <c r="D3002" s="323"/>
      <c r="E3002" s="324"/>
      <c r="F3002" s="325"/>
      <c r="G3002" s="25"/>
    </row>
    <row r="3003" spans="2:7">
      <c r="B3003" s="40"/>
      <c r="C3003" s="318"/>
      <c r="D3003" s="323"/>
      <c r="E3003" s="324"/>
      <c r="F3003" s="325"/>
      <c r="G3003" s="25"/>
    </row>
    <row r="3004" spans="2:7">
      <c r="B3004" s="40"/>
      <c r="C3004" s="318"/>
      <c r="D3004" s="323"/>
      <c r="E3004" s="324"/>
      <c r="F3004" s="325"/>
      <c r="G3004" s="25"/>
    </row>
    <row r="3005" spans="2:7">
      <c r="B3005" s="40"/>
      <c r="C3005" s="318"/>
      <c r="D3005" s="323"/>
      <c r="E3005" s="324"/>
      <c r="F3005" s="325"/>
      <c r="G3005" s="25"/>
    </row>
    <row r="3006" spans="2:7">
      <c r="B3006" s="40"/>
      <c r="C3006" s="318"/>
      <c r="D3006" s="323"/>
      <c r="E3006" s="324"/>
      <c r="F3006" s="325"/>
      <c r="G3006" s="25"/>
    </row>
    <row r="3007" spans="2:7">
      <c r="B3007" s="40"/>
      <c r="C3007" s="318"/>
      <c r="D3007" s="323"/>
      <c r="E3007" s="324"/>
      <c r="F3007" s="325"/>
      <c r="G3007" s="25"/>
    </row>
    <row r="3008" spans="2:7">
      <c r="B3008" s="40"/>
      <c r="C3008" s="318"/>
      <c r="D3008" s="323"/>
      <c r="E3008" s="324"/>
      <c r="F3008" s="325"/>
      <c r="G3008" s="25"/>
    </row>
    <row r="3009" spans="2:7">
      <c r="B3009" s="40"/>
      <c r="C3009" s="318"/>
      <c r="D3009" s="323"/>
      <c r="E3009" s="324"/>
      <c r="F3009" s="325"/>
      <c r="G3009" s="25"/>
    </row>
    <row r="3010" spans="2:7">
      <c r="B3010" s="40"/>
      <c r="C3010" s="318"/>
      <c r="D3010" s="323"/>
      <c r="E3010" s="324"/>
      <c r="F3010" s="325"/>
      <c r="G3010" s="25"/>
    </row>
    <row r="3011" spans="2:7">
      <c r="B3011" s="40"/>
      <c r="C3011" s="318"/>
      <c r="D3011" s="323"/>
      <c r="E3011" s="324"/>
      <c r="F3011" s="325"/>
      <c r="G3011" s="25"/>
    </row>
    <row r="3012" spans="2:7">
      <c r="B3012" s="40"/>
      <c r="C3012" s="318"/>
      <c r="D3012" s="323"/>
      <c r="E3012" s="324"/>
      <c r="F3012" s="325"/>
      <c r="G3012" s="25"/>
    </row>
    <row r="3013" spans="2:7">
      <c r="B3013" s="40"/>
      <c r="C3013" s="318"/>
      <c r="D3013" s="323"/>
      <c r="E3013" s="324"/>
      <c r="F3013" s="325"/>
      <c r="G3013" s="25"/>
    </row>
    <row r="3014" spans="2:7">
      <c r="B3014" s="40"/>
      <c r="C3014" s="318"/>
      <c r="D3014" s="323"/>
      <c r="E3014" s="324"/>
      <c r="F3014" s="325"/>
      <c r="G3014" s="25"/>
    </row>
    <row r="3015" spans="2:7">
      <c r="B3015" s="40"/>
      <c r="C3015" s="318"/>
      <c r="D3015" s="323"/>
      <c r="E3015" s="324"/>
      <c r="F3015" s="325"/>
      <c r="G3015" s="25"/>
    </row>
    <row r="3016" spans="2:7">
      <c r="B3016" s="40"/>
      <c r="C3016" s="318"/>
      <c r="D3016" s="323"/>
      <c r="E3016" s="324"/>
      <c r="F3016" s="325"/>
      <c r="G3016" s="25"/>
    </row>
    <row r="3017" spans="2:7">
      <c r="B3017" s="40"/>
      <c r="C3017" s="318"/>
      <c r="D3017" s="323"/>
      <c r="E3017" s="324"/>
      <c r="F3017" s="325"/>
      <c r="G3017" s="25"/>
    </row>
    <row r="3018" spans="2:7">
      <c r="B3018" s="40"/>
      <c r="C3018" s="318"/>
      <c r="D3018" s="323"/>
      <c r="E3018" s="324"/>
      <c r="F3018" s="325"/>
      <c r="G3018" s="25"/>
    </row>
    <row r="3019" spans="2:7">
      <c r="B3019" s="40"/>
      <c r="C3019" s="318"/>
      <c r="D3019" s="323"/>
      <c r="E3019" s="324"/>
      <c r="F3019" s="325"/>
      <c r="G3019" s="25"/>
    </row>
    <row r="3020" spans="2:7">
      <c r="B3020" s="40"/>
      <c r="C3020" s="318"/>
      <c r="D3020" s="323"/>
      <c r="E3020" s="324"/>
      <c r="F3020" s="325"/>
      <c r="G3020" s="25"/>
    </row>
    <row r="3021" spans="2:7">
      <c r="B3021" s="40"/>
      <c r="C3021" s="318"/>
      <c r="D3021" s="323"/>
      <c r="E3021" s="324"/>
      <c r="F3021" s="325"/>
      <c r="G3021" s="25"/>
    </row>
    <row r="3022" spans="2:7">
      <c r="B3022" s="40"/>
      <c r="C3022" s="318"/>
      <c r="D3022" s="323"/>
      <c r="E3022" s="324"/>
      <c r="F3022" s="325"/>
      <c r="G3022" s="25"/>
    </row>
    <row r="3023" spans="2:7">
      <c r="B3023" s="40"/>
      <c r="C3023" s="318"/>
      <c r="D3023" s="323"/>
      <c r="E3023" s="324"/>
      <c r="F3023" s="325"/>
      <c r="G3023" s="25"/>
    </row>
    <row r="3024" spans="2:7">
      <c r="B3024" s="40"/>
      <c r="C3024" s="318"/>
      <c r="D3024" s="323"/>
      <c r="E3024" s="324"/>
      <c r="F3024" s="325"/>
      <c r="G3024" s="25"/>
    </row>
    <row r="3025" spans="2:7">
      <c r="B3025" s="40"/>
      <c r="C3025" s="318"/>
      <c r="D3025" s="323"/>
      <c r="E3025" s="324"/>
      <c r="F3025" s="325"/>
      <c r="G3025" s="25"/>
    </row>
    <row r="3026" spans="2:7">
      <c r="B3026" s="40"/>
      <c r="C3026" s="318"/>
      <c r="D3026" s="323"/>
      <c r="E3026" s="324"/>
      <c r="F3026" s="325"/>
      <c r="G3026" s="25"/>
    </row>
    <row r="3027" spans="2:7">
      <c r="B3027" s="40"/>
      <c r="C3027" s="318"/>
      <c r="D3027" s="323"/>
      <c r="E3027" s="324"/>
      <c r="F3027" s="325"/>
      <c r="G3027" s="25"/>
    </row>
    <row r="3028" spans="2:7">
      <c r="B3028" s="40"/>
      <c r="C3028" s="318"/>
      <c r="D3028" s="323"/>
      <c r="E3028" s="324"/>
      <c r="F3028" s="325"/>
      <c r="G3028" s="25"/>
    </row>
    <row r="3029" spans="2:7">
      <c r="B3029" s="40"/>
      <c r="C3029" s="318"/>
      <c r="D3029" s="323"/>
      <c r="E3029" s="324"/>
      <c r="F3029" s="325"/>
      <c r="G3029" s="25"/>
    </row>
    <row r="3030" spans="2:7">
      <c r="B3030" s="40"/>
      <c r="C3030" s="318"/>
      <c r="D3030" s="323"/>
      <c r="E3030" s="324"/>
      <c r="F3030" s="325"/>
      <c r="G3030" s="25"/>
    </row>
    <row r="3031" spans="2:7">
      <c r="B3031" s="40"/>
      <c r="C3031" s="318"/>
      <c r="D3031" s="323"/>
      <c r="E3031" s="324"/>
      <c r="F3031" s="325"/>
      <c r="G3031" s="25"/>
    </row>
    <row r="3032" spans="2:7">
      <c r="B3032" s="40"/>
      <c r="C3032" s="318"/>
      <c r="D3032" s="323"/>
      <c r="E3032" s="324"/>
      <c r="F3032" s="325"/>
      <c r="G3032" s="25"/>
    </row>
    <row r="3033" spans="2:7">
      <c r="B3033" s="40"/>
      <c r="C3033" s="318"/>
      <c r="D3033" s="323"/>
      <c r="E3033" s="324"/>
      <c r="F3033" s="325"/>
      <c r="G3033" s="25"/>
    </row>
    <row r="3034" spans="2:7">
      <c r="B3034" s="40"/>
      <c r="C3034" s="318"/>
      <c r="D3034" s="323"/>
      <c r="E3034" s="324"/>
      <c r="F3034" s="325"/>
      <c r="G3034" s="25"/>
    </row>
    <row r="3035" spans="2:7">
      <c r="B3035" s="40"/>
      <c r="C3035" s="318"/>
      <c r="D3035" s="323"/>
      <c r="E3035" s="324"/>
      <c r="F3035" s="325"/>
      <c r="G3035" s="25"/>
    </row>
    <row r="3036" spans="2:7">
      <c r="B3036" s="40"/>
      <c r="C3036" s="318"/>
      <c r="D3036" s="323"/>
      <c r="E3036" s="324"/>
      <c r="F3036" s="325"/>
      <c r="G3036" s="25"/>
    </row>
    <row r="3037" spans="2:7">
      <c r="B3037" s="40"/>
      <c r="C3037" s="318"/>
      <c r="D3037" s="323"/>
      <c r="E3037" s="324"/>
      <c r="F3037" s="325"/>
      <c r="G3037" s="25"/>
    </row>
    <row r="3038" spans="2:7">
      <c r="B3038" s="40"/>
      <c r="C3038" s="318"/>
      <c r="D3038" s="323"/>
      <c r="E3038" s="324"/>
      <c r="F3038" s="325"/>
      <c r="G3038" s="25"/>
    </row>
    <row r="3039" spans="2:7">
      <c r="B3039" s="40"/>
      <c r="C3039" s="318"/>
      <c r="D3039" s="323"/>
      <c r="E3039" s="324"/>
      <c r="F3039" s="325"/>
      <c r="G3039" s="25"/>
    </row>
    <row r="3040" spans="2:7">
      <c r="B3040" s="40"/>
      <c r="C3040" s="318"/>
      <c r="D3040" s="323"/>
      <c r="E3040" s="324"/>
      <c r="F3040" s="325"/>
      <c r="G3040" s="25"/>
    </row>
    <row r="3041" spans="2:7">
      <c r="B3041" s="40"/>
      <c r="C3041" s="318"/>
      <c r="D3041" s="323"/>
      <c r="E3041" s="324"/>
      <c r="F3041" s="325"/>
      <c r="G3041" s="25"/>
    </row>
    <row r="3042" spans="2:7">
      <c r="B3042" s="40"/>
      <c r="C3042" s="318"/>
      <c r="D3042" s="323"/>
      <c r="E3042" s="324"/>
      <c r="F3042" s="325"/>
      <c r="G3042" s="25"/>
    </row>
    <row r="3043" spans="2:7">
      <c r="B3043" s="40"/>
      <c r="C3043" s="318"/>
      <c r="D3043" s="323"/>
      <c r="E3043" s="324"/>
      <c r="F3043" s="325"/>
      <c r="G3043" s="25"/>
    </row>
    <row r="3044" spans="2:7">
      <c r="B3044" s="40"/>
      <c r="C3044" s="318"/>
      <c r="D3044" s="323"/>
      <c r="E3044" s="324"/>
      <c r="F3044" s="325"/>
      <c r="G3044" s="25"/>
    </row>
    <row r="3045" spans="2:7">
      <c r="B3045" s="40"/>
      <c r="C3045" s="318"/>
      <c r="D3045" s="323"/>
      <c r="E3045" s="324"/>
      <c r="F3045" s="325"/>
      <c r="G3045" s="25"/>
    </row>
    <row r="3046" spans="2:7">
      <c r="B3046" s="40"/>
      <c r="C3046" s="318"/>
      <c r="D3046" s="323"/>
      <c r="E3046" s="324"/>
      <c r="F3046" s="325"/>
      <c r="G3046" s="25"/>
    </row>
    <row r="3047" spans="2:7">
      <c r="B3047" s="40"/>
      <c r="C3047" s="318"/>
      <c r="D3047" s="323"/>
      <c r="E3047" s="324"/>
      <c r="F3047" s="325"/>
      <c r="G3047" s="25"/>
    </row>
    <row r="3048" spans="2:7">
      <c r="B3048" s="40"/>
      <c r="C3048" s="318"/>
      <c r="D3048" s="323"/>
      <c r="E3048" s="324"/>
      <c r="F3048" s="325"/>
      <c r="G3048" s="25"/>
    </row>
    <row r="3049" spans="2:7">
      <c r="B3049" s="40"/>
      <c r="C3049" s="318"/>
      <c r="D3049" s="323"/>
      <c r="E3049" s="324"/>
      <c r="F3049" s="325"/>
      <c r="G3049" s="25"/>
    </row>
    <row r="3050" spans="2:7">
      <c r="B3050" s="40"/>
      <c r="C3050" s="318"/>
      <c r="D3050" s="323"/>
      <c r="E3050" s="324"/>
      <c r="F3050" s="325"/>
      <c r="G3050" s="25"/>
    </row>
    <row r="3051" spans="2:7">
      <c r="B3051" s="40"/>
      <c r="C3051" s="318"/>
      <c r="D3051" s="323"/>
      <c r="E3051" s="324"/>
      <c r="F3051" s="325"/>
      <c r="G3051" s="25"/>
    </row>
    <row r="3052" spans="2:7">
      <c r="B3052" s="40"/>
      <c r="C3052" s="318"/>
      <c r="D3052" s="323"/>
      <c r="E3052" s="324"/>
      <c r="F3052" s="325"/>
      <c r="G3052" s="25"/>
    </row>
    <row r="3053" spans="2:7">
      <c r="B3053" s="40"/>
      <c r="C3053" s="318"/>
      <c r="D3053" s="323"/>
      <c r="E3053" s="324"/>
      <c r="F3053" s="325"/>
      <c r="G3053" s="25"/>
    </row>
    <row r="3054" spans="2:7">
      <c r="B3054" s="40"/>
      <c r="C3054" s="318"/>
      <c r="D3054" s="323"/>
      <c r="E3054" s="324"/>
      <c r="F3054" s="325"/>
      <c r="G3054" s="25"/>
    </row>
    <row r="3055" spans="2:7">
      <c r="B3055" s="40"/>
      <c r="C3055" s="318"/>
      <c r="D3055" s="323"/>
      <c r="E3055" s="324"/>
      <c r="F3055" s="325"/>
      <c r="G3055" s="25"/>
    </row>
    <row r="3056" spans="2:7">
      <c r="B3056" s="40"/>
      <c r="C3056" s="318"/>
      <c r="D3056" s="323"/>
      <c r="E3056" s="324"/>
      <c r="F3056" s="325"/>
      <c r="G3056" s="25"/>
    </row>
    <row r="3057" spans="2:7">
      <c r="B3057" s="40"/>
      <c r="C3057" s="318"/>
      <c r="D3057" s="323"/>
      <c r="E3057" s="324"/>
      <c r="F3057" s="325"/>
      <c r="G3057" s="25"/>
    </row>
    <row r="3058" spans="2:7">
      <c r="B3058" s="40"/>
      <c r="C3058" s="318"/>
      <c r="D3058" s="323"/>
      <c r="E3058" s="324"/>
      <c r="F3058" s="325"/>
      <c r="G3058" s="25"/>
    </row>
    <row r="3059" spans="2:7">
      <c r="B3059" s="40"/>
      <c r="C3059" s="318"/>
      <c r="D3059" s="323"/>
      <c r="E3059" s="324"/>
      <c r="F3059" s="325"/>
      <c r="G3059" s="25"/>
    </row>
    <row r="3060" spans="2:7">
      <c r="B3060" s="40"/>
      <c r="C3060" s="318"/>
      <c r="D3060" s="323"/>
      <c r="E3060" s="324"/>
      <c r="F3060" s="325"/>
      <c r="G3060" s="25"/>
    </row>
    <row r="3061" spans="2:7">
      <c r="B3061" s="40"/>
      <c r="C3061" s="318"/>
      <c r="D3061" s="323"/>
      <c r="E3061" s="324"/>
      <c r="F3061" s="325"/>
      <c r="G3061" s="25"/>
    </row>
    <row r="3062" spans="2:7">
      <c r="B3062" s="40"/>
      <c r="C3062" s="318"/>
      <c r="D3062" s="323"/>
      <c r="E3062" s="324"/>
      <c r="F3062" s="325"/>
      <c r="G3062" s="25"/>
    </row>
    <row r="3063" spans="2:7">
      <c r="B3063" s="40"/>
      <c r="C3063" s="318"/>
      <c r="D3063" s="323"/>
      <c r="E3063" s="324"/>
      <c r="F3063" s="325"/>
      <c r="G3063" s="25"/>
    </row>
    <row r="3064" spans="2:7">
      <c r="B3064" s="40"/>
      <c r="C3064" s="318"/>
      <c r="D3064" s="323"/>
      <c r="E3064" s="324"/>
      <c r="F3064" s="325"/>
      <c r="G3064" s="25"/>
    </row>
    <row r="3065" spans="2:7">
      <c r="B3065" s="40"/>
      <c r="C3065" s="318"/>
      <c r="D3065" s="323"/>
      <c r="E3065" s="324"/>
      <c r="F3065" s="325"/>
      <c r="G3065" s="25"/>
    </row>
    <row r="3066" spans="2:7">
      <c r="B3066" s="40"/>
      <c r="C3066" s="318"/>
      <c r="D3066" s="323"/>
      <c r="E3066" s="324"/>
      <c r="F3066" s="325"/>
      <c r="G3066" s="25"/>
    </row>
    <row r="3067" spans="2:7">
      <c r="B3067" s="40"/>
      <c r="C3067" s="318"/>
      <c r="D3067" s="323"/>
      <c r="E3067" s="324"/>
      <c r="F3067" s="325"/>
      <c r="G3067" s="25"/>
    </row>
    <row r="3068" spans="2:7">
      <c r="B3068" s="40"/>
      <c r="C3068" s="318"/>
      <c r="D3068" s="323"/>
      <c r="E3068" s="324"/>
      <c r="F3068" s="325"/>
      <c r="G3068" s="25"/>
    </row>
    <row r="3069" spans="2:7">
      <c r="B3069" s="40"/>
      <c r="C3069" s="318"/>
      <c r="D3069" s="323"/>
      <c r="E3069" s="324"/>
      <c r="F3069" s="325"/>
      <c r="G3069" s="25"/>
    </row>
    <row r="3070" spans="2:7">
      <c r="B3070" s="40"/>
      <c r="C3070" s="318"/>
      <c r="D3070" s="323"/>
      <c r="E3070" s="324"/>
      <c r="F3070" s="325"/>
      <c r="G3070" s="25"/>
    </row>
    <row r="3071" spans="2:7">
      <c r="B3071" s="40"/>
      <c r="C3071" s="318"/>
      <c r="D3071" s="323"/>
      <c r="E3071" s="324"/>
      <c r="F3071" s="325"/>
      <c r="G3071" s="25"/>
    </row>
    <row r="3072" spans="2:7">
      <c r="B3072" s="40"/>
      <c r="C3072" s="318"/>
      <c r="D3072" s="323"/>
      <c r="E3072" s="324"/>
      <c r="F3072" s="325"/>
      <c r="G3072" s="25"/>
    </row>
    <row r="3073" spans="2:7">
      <c r="B3073" s="40"/>
      <c r="C3073" s="318"/>
      <c r="D3073" s="323"/>
      <c r="E3073" s="324"/>
      <c r="F3073" s="325"/>
      <c r="G3073" s="25"/>
    </row>
    <row r="3074" spans="2:7">
      <c r="B3074" s="40"/>
      <c r="C3074" s="318"/>
      <c r="D3074" s="323"/>
      <c r="E3074" s="324"/>
      <c r="F3074" s="325"/>
      <c r="G3074" s="25"/>
    </row>
    <row r="3075" spans="2:7">
      <c r="B3075" s="40"/>
      <c r="C3075" s="318"/>
      <c r="D3075" s="323"/>
      <c r="E3075" s="324"/>
      <c r="F3075" s="325"/>
      <c r="G3075" s="25"/>
    </row>
    <row r="3076" spans="2:7">
      <c r="B3076" s="40"/>
      <c r="C3076" s="318"/>
      <c r="D3076" s="323"/>
      <c r="E3076" s="324"/>
      <c r="F3076" s="325"/>
      <c r="G3076" s="25"/>
    </row>
    <row r="3077" spans="2:7">
      <c r="B3077" s="40"/>
      <c r="C3077" s="318"/>
      <c r="D3077" s="323"/>
      <c r="E3077" s="324"/>
      <c r="F3077" s="325"/>
      <c r="G3077" s="25"/>
    </row>
    <row r="3078" spans="2:7">
      <c r="B3078" s="40"/>
      <c r="C3078" s="318"/>
      <c r="D3078" s="323"/>
      <c r="E3078" s="324"/>
      <c r="F3078" s="325"/>
      <c r="G3078" s="25"/>
    </row>
    <row r="3079" spans="2:7">
      <c r="B3079" s="40"/>
      <c r="C3079" s="318"/>
      <c r="D3079" s="323"/>
      <c r="E3079" s="324"/>
      <c r="F3079" s="325"/>
      <c r="G3079" s="25"/>
    </row>
    <row r="3080" spans="2:7">
      <c r="B3080" s="40"/>
      <c r="C3080" s="318"/>
      <c r="D3080" s="323"/>
      <c r="E3080" s="324"/>
      <c r="F3080" s="325"/>
      <c r="G3080" s="25"/>
    </row>
    <row r="3081" spans="2:7">
      <c r="B3081" s="40"/>
      <c r="C3081" s="318"/>
      <c r="D3081" s="323"/>
      <c r="E3081" s="324"/>
      <c r="F3081" s="325"/>
      <c r="G3081" s="25"/>
    </row>
    <row r="3082" spans="2:7">
      <c r="B3082" s="40"/>
      <c r="C3082" s="318"/>
      <c r="D3082" s="323"/>
      <c r="E3082" s="324"/>
      <c r="F3082" s="325"/>
      <c r="G3082" s="25"/>
    </row>
    <row r="3083" spans="2:7">
      <c r="B3083" s="40"/>
      <c r="C3083" s="318"/>
      <c r="D3083" s="323"/>
      <c r="E3083" s="324"/>
      <c r="F3083" s="325"/>
      <c r="G3083" s="25"/>
    </row>
    <row r="3084" spans="2:7">
      <c r="B3084" s="40"/>
      <c r="C3084" s="318"/>
      <c r="D3084" s="323"/>
      <c r="E3084" s="324"/>
      <c r="F3084" s="325"/>
      <c r="G3084" s="25"/>
    </row>
    <row r="3085" spans="2:7">
      <c r="B3085" s="40"/>
      <c r="C3085" s="318"/>
      <c r="D3085" s="323"/>
      <c r="E3085" s="324"/>
      <c r="F3085" s="325"/>
      <c r="G3085" s="25"/>
    </row>
    <row r="3086" spans="2:7">
      <c r="B3086" s="40"/>
      <c r="C3086" s="318"/>
      <c r="D3086" s="323"/>
      <c r="E3086" s="324"/>
      <c r="F3086" s="325"/>
      <c r="G3086" s="25"/>
    </row>
    <row r="3087" spans="2:7">
      <c r="B3087" s="40"/>
      <c r="C3087" s="318"/>
      <c r="D3087" s="323"/>
      <c r="E3087" s="324"/>
      <c r="F3087" s="325"/>
      <c r="G3087" s="25"/>
    </row>
    <row r="3088" spans="2:7">
      <c r="B3088" s="40"/>
      <c r="C3088" s="318"/>
      <c r="D3088" s="323"/>
      <c r="E3088" s="324"/>
      <c r="F3088" s="325"/>
      <c r="G3088" s="25"/>
    </row>
    <row r="3089" spans="2:7">
      <c r="B3089" s="40"/>
      <c r="C3089" s="318"/>
      <c r="D3089" s="323"/>
      <c r="E3089" s="324"/>
      <c r="F3089" s="325"/>
      <c r="G3089" s="25"/>
    </row>
    <row r="3090" spans="2:7">
      <c r="B3090" s="40"/>
      <c r="C3090" s="318"/>
      <c r="D3090" s="323"/>
      <c r="E3090" s="324"/>
      <c r="F3090" s="325"/>
      <c r="G3090" s="25"/>
    </row>
    <row r="3091" spans="2:7">
      <c r="B3091" s="40"/>
      <c r="C3091" s="318"/>
      <c r="D3091" s="323"/>
      <c r="E3091" s="324"/>
      <c r="F3091" s="325"/>
      <c r="G3091" s="25"/>
    </row>
    <row r="3092" spans="2:7">
      <c r="B3092" s="40"/>
      <c r="C3092" s="318"/>
      <c r="D3092" s="323"/>
      <c r="E3092" s="324"/>
      <c r="F3092" s="325"/>
      <c r="G3092" s="25"/>
    </row>
    <row r="3093" spans="2:7">
      <c r="B3093" s="40"/>
      <c r="C3093" s="318"/>
      <c r="D3093" s="323"/>
      <c r="E3093" s="324"/>
      <c r="F3093" s="325"/>
      <c r="G3093" s="25"/>
    </row>
    <row r="3094" spans="2:7">
      <c r="B3094" s="40"/>
      <c r="C3094" s="318"/>
      <c r="D3094" s="323"/>
      <c r="E3094" s="324"/>
      <c r="F3094" s="325"/>
      <c r="G3094" s="25"/>
    </row>
    <row r="3095" spans="2:7">
      <c r="B3095" s="40"/>
      <c r="C3095" s="318"/>
      <c r="D3095" s="323"/>
      <c r="E3095" s="324"/>
      <c r="F3095" s="325"/>
      <c r="G3095" s="25"/>
    </row>
    <row r="3096" spans="2:7">
      <c r="B3096" s="40"/>
      <c r="C3096" s="318"/>
      <c r="D3096" s="323"/>
      <c r="E3096" s="324"/>
      <c r="F3096" s="325"/>
      <c r="G3096" s="25"/>
    </row>
    <row r="3097" spans="2:7">
      <c r="B3097" s="40"/>
      <c r="C3097" s="318"/>
      <c r="D3097" s="323"/>
      <c r="E3097" s="324"/>
      <c r="F3097" s="325"/>
      <c r="G3097" s="25"/>
    </row>
    <row r="3098" spans="2:7">
      <c r="B3098" s="40"/>
      <c r="C3098" s="318"/>
      <c r="D3098" s="323"/>
      <c r="E3098" s="324"/>
      <c r="F3098" s="325"/>
      <c r="G3098" s="25"/>
    </row>
    <row r="3099" spans="2:7">
      <c r="B3099" s="40"/>
      <c r="C3099" s="318"/>
      <c r="D3099" s="323"/>
      <c r="E3099" s="324"/>
      <c r="F3099" s="325"/>
      <c r="G3099" s="25"/>
    </row>
    <row r="3100" spans="2:7">
      <c r="B3100" s="40"/>
      <c r="C3100" s="318"/>
      <c r="D3100" s="323"/>
      <c r="E3100" s="324"/>
      <c r="F3100" s="325"/>
      <c r="G3100" s="25"/>
    </row>
    <row r="3101" spans="2:7">
      <c r="B3101" s="40"/>
      <c r="C3101" s="318"/>
      <c r="D3101" s="323"/>
      <c r="E3101" s="324"/>
      <c r="F3101" s="325"/>
      <c r="G3101" s="25"/>
    </row>
    <row r="3102" spans="2:7">
      <c r="B3102" s="40"/>
      <c r="C3102" s="318"/>
      <c r="D3102" s="323"/>
      <c r="E3102" s="324"/>
      <c r="F3102" s="325"/>
      <c r="G3102" s="25"/>
    </row>
    <row r="3103" spans="2:7">
      <c r="B3103" s="40"/>
      <c r="C3103" s="318"/>
      <c r="D3103" s="323"/>
      <c r="E3103" s="324"/>
      <c r="F3103" s="325"/>
      <c r="G3103" s="25"/>
    </row>
    <row r="3104" spans="2:7">
      <c r="B3104" s="40"/>
      <c r="C3104" s="318"/>
      <c r="D3104" s="323"/>
      <c r="E3104" s="324"/>
      <c r="F3104" s="325"/>
      <c r="G3104" s="25"/>
    </row>
    <row r="3105" spans="2:7">
      <c r="B3105" s="40"/>
      <c r="C3105" s="318"/>
      <c r="D3105" s="323"/>
      <c r="E3105" s="324"/>
      <c r="F3105" s="325"/>
      <c r="G3105" s="25"/>
    </row>
    <row r="3106" spans="2:7">
      <c r="B3106" s="40"/>
      <c r="C3106" s="318"/>
      <c r="D3106" s="323"/>
      <c r="E3106" s="324"/>
      <c r="F3106" s="325"/>
      <c r="G3106" s="25"/>
    </row>
    <row r="3107" spans="2:7">
      <c r="B3107" s="40"/>
      <c r="C3107" s="318"/>
      <c r="D3107" s="323"/>
      <c r="E3107" s="324"/>
      <c r="F3107" s="325"/>
      <c r="G3107" s="25"/>
    </row>
    <row r="3108" spans="2:7">
      <c r="B3108" s="40"/>
      <c r="C3108" s="318"/>
      <c r="D3108" s="323"/>
      <c r="E3108" s="324"/>
      <c r="F3108" s="325"/>
      <c r="G3108" s="25"/>
    </row>
    <row r="3109" spans="2:7">
      <c r="B3109" s="40"/>
      <c r="C3109" s="318"/>
      <c r="D3109" s="323"/>
      <c r="E3109" s="324"/>
      <c r="F3109" s="325"/>
      <c r="G3109" s="25"/>
    </row>
    <row r="3110" spans="2:7">
      <c r="B3110" s="40"/>
      <c r="C3110" s="318"/>
      <c r="D3110" s="323"/>
      <c r="E3110" s="324"/>
      <c r="F3110" s="325"/>
      <c r="G3110" s="25"/>
    </row>
    <row r="3111" spans="2:7">
      <c r="B3111" s="40"/>
      <c r="C3111" s="318"/>
      <c r="D3111" s="323"/>
      <c r="E3111" s="324"/>
      <c r="F3111" s="325"/>
      <c r="G3111" s="25"/>
    </row>
    <row r="3112" spans="2:7">
      <c r="B3112" s="40"/>
      <c r="C3112" s="318"/>
      <c r="D3112" s="323"/>
      <c r="E3112" s="324"/>
      <c r="F3112" s="325"/>
      <c r="G3112" s="25"/>
    </row>
    <row r="3113" spans="2:7">
      <c r="B3113" s="40"/>
      <c r="C3113" s="318"/>
      <c r="D3113" s="323"/>
      <c r="E3113" s="324"/>
      <c r="F3113" s="325"/>
      <c r="G3113" s="25"/>
    </row>
    <row r="3114" spans="2:7">
      <c r="B3114" s="40"/>
      <c r="C3114" s="318"/>
      <c r="D3114" s="323"/>
      <c r="E3114" s="324"/>
      <c r="F3114" s="325"/>
      <c r="G3114" s="25"/>
    </row>
    <row r="3115" spans="2:7">
      <c r="B3115" s="40"/>
      <c r="C3115" s="318"/>
      <c r="D3115" s="323"/>
      <c r="E3115" s="324"/>
      <c r="F3115" s="325"/>
      <c r="G3115" s="25"/>
    </row>
    <row r="3116" spans="2:7">
      <c r="B3116" s="40"/>
      <c r="C3116" s="318"/>
      <c r="D3116" s="323"/>
      <c r="E3116" s="324"/>
      <c r="F3116" s="325"/>
      <c r="G3116" s="25"/>
    </row>
    <row r="3117" spans="2:7">
      <c r="B3117" s="40"/>
      <c r="C3117" s="318"/>
      <c r="D3117" s="323"/>
      <c r="E3117" s="324"/>
      <c r="F3117" s="325"/>
      <c r="G3117" s="25"/>
    </row>
    <row r="3118" spans="2:7">
      <c r="B3118" s="40"/>
      <c r="C3118" s="318"/>
      <c r="D3118" s="323"/>
      <c r="E3118" s="324"/>
      <c r="F3118" s="325"/>
      <c r="G3118" s="25"/>
    </row>
    <row r="3119" spans="2:7">
      <c r="B3119" s="40"/>
      <c r="C3119" s="318"/>
      <c r="D3119" s="323"/>
      <c r="E3119" s="324"/>
      <c r="F3119" s="325"/>
      <c r="G3119" s="25"/>
    </row>
    <row r="3120" spans="2:7">
      <c r="B3120" s="40"/>
      <c r="C3120" s="318"/>
      <c r="D3120" s="323"/>
      <c r="E3120" s="324"/>
      <c r="F3120" s="325"/>
      <c r="G3120" s="25"/>
    </row>
    <row r="3121" spans="2:7">
      <c r="B3121" s="40"/>
      <c r="C3121" s="318"/>
      <c r="D3121" s="323"/>
      <c r="E3121" s="324"/>
      <c r="F3121" s="325"/>
      <c r="G3121" s="25"/>
    </row>
    <row r="3122" spans="2:7">
      <c r="B3122" s="40"/>
      <c r="C3122" s="318"/>
      <c r="D3122" s="323"/>
      <c r="E3122" s="324"/>
      <c r="F3122" s="325"/>
      <c r="G3122" s="25"/>
    </row>
    <row r="3123" spans="2:7">
      <c r="B3123" s="40"/>
      <c r="C3123" s="318"/>
      <c r="D3123" s="323"/>
      <c r="E3123" s="324"/>
      <c r="F3123" s="325"/>
      <c r="G3123" s="25"/>
    </row>
    <row r="3124" spans="2:7">
      <c r="B3124" s="40"/>
      <c r="C3124" s="318"/>
      <c r="D3124" s="323"/>
      <c r="E3124" s="324"/>
      <c r="F3124" s="325"/>
      <c r="G3124" s="25"/>
    </row>
    <row r="3125" spans="2:7">
      <c r="B3125" s="40"/>
      <c r="C3125" s="318"/>
      <c r="D3125" s="323"/>
      <c r="E3125" s="324"/>
      <c r="F3125" s="325"/>
      <c r="G3125" s="25"/>
    </row>
    <row r="3126" spans="2:7">
      <c r="B3126" s="40"/>
      <c r="C3126" s="318"/>
      <c r="D3126" s="323"/>
      <c r="E3126" s="324"/>
      <c r="F3126" s="325"/>
      <c r="G3126" s="25"/>
    </row>
    <row r="3127" spans="2:7">
      <c r="B3127" s="40"/>
      <c r="C3127" s="318"/>
      <c r="D3127" s="323"/>
      <c r="E3127" s="324"/>
      <c r="F3127" s="325"/>
      <c r="G3127" s="25"/>
    </row>
    <row r="3128" spans="2:7">
      <c r="B3128" s="40"/>
      <c r="C3128" s="318"/>
      <c r="D3128" s="323"/>
      <c r="E3128" s="324"/>
      <c r="F3128" s="325"/>
      <c r="G3128" s="25"/>
    </row>
    <row r="3129" spans="2:7">
      <c r="B3129" s="40"/>
      <c r="C3129" s="318"/>
      <c r="D3129" s="323"/>
      <c r="E3129" s="324"/>
      <c r="F3129" s="325"/>
      <c r="G3129" s="25"/>
    </row>
    <row r="3130" spans="2:7">
      <c r="B3130" s="40"/>
      <c r="C3130" s="318"/>
      <c r="D3130" s="323"/>
      <c r="E3130" s="324"/>
      <c r="F3130" s="325"/>
      <c r="G3130" s="25"/>
    </row>
    <row r="3131" spans="2:7">
      <c r="B3131" s="40"/>
      <c r="C3131" s="318"/>
      <c r="D3131" s="323"/>
      <c r="E3131" s="324"/>
      <c r="F3131" s="325"/>
      <c r="G3131" s="25"/>
    </row>
    <row r="3132" spans="2:7">
      <c r="B3132" s="40"/>
      <c r="C3132" s="318"/>
      <c r="D3132" s="323"/>
      <c r="E3132" s="324"/>
      <c r="F3132" s="325"/>
      <c r="G3132" s="25"/>
    </row>
    <row r="3133" spans="2:7">
      <c r="B3133" s="40"/>
      <c r="C3133" s="318"/>
      <c r="D3133" s="323"/>
      <c r="E3133" s="324"/>
      <c r="F3133" s="325"/>
      <c r="G3133" s="25"/>
    </row>
    <row r="3134" spans="2:7">
      <c r="B3134" s="40"/>
      <c r="C3134" s="318"/>
      <c r="D3134" s="323"/>
      <c r="E3134" s="324"/>
      <c r="F3134" s="325"/>
      <c r="G3134" s="25"/>
    </row>
    <row r="3135" spans="2:7">
      <c r="B3135" s="40"/>
      <c r="C3135" s="318"/>
      <c r="D3135" s="323"/>
      <c r="E3135" s="324"/>
      <c r="F3135" s="325"/>
      <c r="G3135" s="25"/>
    </row>
    <row r="3136" spans="2:7">
      <c r="B3136" s="40"/>
      <c r="C3136" s="318"/>
      <c r="D3136" s="323"/>
      <c r="E3136" s="324"/>
      <c r="F3136" s="325"/>
      <c r="G3136" s="25"/>
    </row>
    <row r="3137" spans="2:7">
      <c r="B3137" s="40"/>
      <c r="C3137" s="318"/>
      <c r="D3137" s="323"/>
      <c r="E3137" s="324"/>
      <c r="F3137" s="325"/>
      <c r="G3137" s="25"/>
    </row>
    <row r="3138" spans="2:7">
      <c r="B3138" s="40"/>
      <c r="C3138" s="318"/>
      <c r="D3138" s="323"/>
      <c r="E3138" s="324"/>
      <c r="F3138" s="325"/>
      <c r="G3138" s="25"/>
    </row>
    <row r="3139" spans="2:7">
      <c r="B3139" s="40"/>
      <c r="C3139" s="318"/>
      <c r="D3139" s="323"/>
      <c r="E3139" s="324"/>
      <c r="F3139" s="325"/>
      <c r="G3139" s="25"/>
    </row>
    <row r="3140" spans="2:7">
      <c r="B3140" s="40"/>
      <c r="C3140" s="318"/>
      <c r="D3140" s="323"/>
      <c r="E3140" s="324"/>
      <c r="F3140" s="325"/>
      <c r="G3140" s="25"/>
    </row>
    <row r="3141" spans="2:7">
      <c r="B3141" s="40"/>
      <c r="C3141" s="318"/>
      <c r="D3141" s="323"/>
      <c r="E3141" s="324"/>
      <c r="F3141" s="325"/>
      <c r="G3141" s="25"/>
    </row>
    <row r="3142" spans="2:7">
      <c r="B3142" s="40"/>
      <c r="C3142" s="318"/>
      <c r="D3142" s="323"/>
      <c r="E3142" s="324"/>
      <c r="F3142" s="325"/>
      <c r="G3142" s="25"/>
    </row>
    <row r="3143" spans="2:7">
      <c r="B3143" s="40"/>
      <c r="C3143" s="318"/>
      <c r="D3143" s="323"/>
      <c r="E3143" s="324"/>
      <c r="F3143" s="325"/>
      <c r="G3143" s="25"/>
    </row>
    <row r="3144" spans="2:7">
      <c r="B3144" s="40"/>
      <c r="C3144" s="318"/>
      <c r="D3144" s="323"/>
      <c r="E3144" s="324"/>
      <c r="F3144" s="325"/>
      <c r="G3144" s="25"/>
    </row>
    <row r="3145" spans="2:7">
      <c r="B3145" s="40"/>
      <c r="C3145" s="318"/>
      <c r="D3145" s="323"/>
      <c r="E3145" s="324"/>
      <c r="F3145" s="325"/>
      <c r="G3145" s="25"/>
    </row>
    <row r="3146" spans="2:7">
      <c r="B3146" s="40"/>
      <c r="C3146" s="318"/>
      <c r="D3146" s="323"/>
      <c r="E3146" s="324"/>
      <c r="F3146" s="325"/>
      <c r="G3146" s="25"/>
    </row>
    <row r="3147" spans="2:7">
      <c r="B3147" s="40"/>
      <c r="C3147" s="318"/>
      <c r="D3147" s="323"/>
      <c r="E3147" s="324"/>
      <c r="F3147" s="325"/>
      <c r="G3147" s="25"/>
    </row>
    <row r="3148" spans="2:7">
      <c r="B3148" s="40"/>
      <c r="C3148" s="318"/>
      <c r="D3148" s="323"/>
      <c r="E3148" s="324"/>
      <c r="F3148" s="325"/>
      <c r="G3148" s="25"/>
    </row>
    <row r="3149" spans="2:7">
      <c r="B3149" s="40"/>
      <c r="C3149" s="318"/>
      <c r="D3149" s="323"/>
      <c r="E3149" s="324"/>
      <c r="F3149" s="325"/>
      <c r="G3149" s="25"/>
    </row>
    <row r="3150" spans="2:7">
      <c r="B3150" s="40"/>
      <c r="C3150" s="318"/>
      <c r="D3150" s="323"/>
      <c r="E3150" s="324"/>
      <c r="F3150" s="325"/>
      <c r="G3150" s="25"/>
    </row>
    <row r="3151" spans="2:7">
      <c r="B3151" s="40"/>
      <c r="C3151" s="318"/>
      <c r="D3151" s="323"/>
      <c r="E3151" s="324"/>
      <c r="F3151" s="325"/>
      <c r="G3151" s="25"/>
    </row>
    <row r="3152" spans="2:7">
      <c r="B3152" s="40"/>
      <c r="C3152" s="318"/>
      <c r="D3152" s="323"/>
      <c r="E3152" s="324"/>
      <c r="F3152" s="325"/>
      <c r="G3152" s="25"/>
    </row>
    <row r="3153" spans="2:7">
      <c r="B3153" s="40"/>
      <c r="C3153" s="318"/>
      <c r="D3153" s="323"/>
      <c r="E3153" s="324"/>
      <c r="F3153" s="325"/>
      <c r="G3153" s="25"/>
    </row>
    <row r="3154" spans="2:7">
      <c r="B3154" s="40"/>
      <c r="C3154" s="318"/>
      <c r="D3154" s="323"/>
      <c r="E3154" s="324"/>
      <c r="F3154" s="325"/>
      <c r="G3154" s="25"/>
    </row>
    <row r="3155" spans="2:7">
      <c r="B3155" s="40"/>
      <c r="C3155" s="318"/>
      <c r="D3155" s="323"/>
      <c r="E3155" s="324"/>
      <c r="F3155" s="325"/>
      <c r="G3155" s="25"/>
    </row>
    <row r="3156" spans="2:7">
      <c r="B3156" s="40"/>
      <c r="C3156" s="318"/>
      <c r="D3156" s="323"/>
      <c r="E3156" s="324"/>
      <c r="F3156" s="325"/>
      <c r="G3156" s="25"/>
    </row>
    <row r="3157" spans="2:7">
      <c r="B3157" s="40"/>
      <c r="C3157" s="318"/>
      <c r="D3157" s="323"/>
      <c r="E3157" s="324"/>
      <c r="F3157" s="325"/>
      <c r="G3157" s="25"/>
    </row>
    <row r="3158" spans="2:7">
      <c r="B3158" s="40"/>
      <c r="C3158" s="318"/>
      <c r="D3158" s="323"/>
      <c r="E3158" s="324"/>
      <c r="F3158" s="325"/>
      <c r="G3158" s="25"/>
    </row>
    <row r="3159" spans="2:7">
      <c r="B3159" s="40"/>
      <c r="C3159" s="318"/>
      <c r="D3159" s="323"/>
      <c r="E3159" s="324"/>
      <c r="F3159" s="325"/>
      <c r="G3159" s="25"/>
    </row>
    <row r="3160" spans="2:7">
      <c r="B3160" s="40"/>
      <c r="C3160" s="318"/>
      <c r="D3160" s="323"/>
      <c r="E3160" s="324"/>
      <c r="F3160" s="325"/>
      <c r="G3160" s="25"/>
    </row>
    <row r="3161" spans="2:7">
      <c r="B3161" s="40"/>
      <c r="C3161" s="318"/>
      <c r="D3161" s="323"/>
      <c r="E3161" s="324"/>
      <c r="F3161" s="325"/>
      <c r="G3161" s="25"/>
    </row>
    <row r="3162" spans="2:7">
      <c r="B3162" s="40"/>
      <c r="C3162" s="318"/>
      <c r="D3162" s="323"/>
      <c r="E3162" s="324"/>
      <c r="F3162" s="325"/>
      <c r="G3162" s="25"/>
    </row>
    <row r="3163" spans="2:7">
      <c r="B3163" s="40"/>
      <c r="C3163" s="318"/>
      <c r="D3163" s="323"/>
      <c r="E3163" s="324"/>
      <c r="F3163" s="325"/>
      <c r="G3163" s="25"/>
    </row>
    <row r="3164" spans="2:7">
      <c r="B3164" s="40"/>
      <c r="C3164" s="318"/>
      <c r="D3164" s="323"/>
      <c r="E3164" s="324"/>
      <c r="F3164" s="325"/>
      <c r="G3164" s="25"/>
    </row>
    <row r="3165" spans="2:7">
      <c r="B3165" s="40"/>
      <c r="C3165" s="318"/>
      <c r="D3165" s="323"/>
      <c r="E3165" s="324"/>
      <c r="F3165" s="325"/>
      <c r="G3165" s="25"/>
    </row>
    <row r="3166" spans="2:7">
      <c r="B3166" s="40"/>
      <c r="C3166" s="318"/>
      <c r="D3166" s="323"/>
      <c r="E3166" s="324"/>
      <c r="F3166" s="325"/>
      <c r="G3166" s="25"/>
    </row>
    <row r="3167" spans="2:7">
      <c r="B3167" s="40"/>
      <c r="C3167" s="318"/>
      <c r="D3167" s="323"/>
      <c r="E3167" s="324"/>
      <c r="F3167" s="325"/>
      <c r="G3167" s="25"/>
    </row>
    <row r="3168" spans="2:7">
      <c r="B3168" s="40"/>
      <c r="C3168" s="318"/>
      <c r="D3168" s="323"/>
      <c r="E3168" s="324"/>
      <c r="F3168" s="325"/>
      <c r="G3168" s="25"/>
    </row>
    <row r="3169" spans="2:7">
      <c r="B3169" s="40"/>
      <c r="C3169" s="318"/>
      <c r="D3169" s="323"/>
      <c r="E3169" s="324"/>
      <c r="F3169" s="325"/>
      <c r="G3169" s="25"/>
    </row>
    <row r="3170" spans="2:7">
      <c r="B3170" s="40"/>
      <c r="C3170" s="318"/>
      <c r="D3170" s="323"/>
      <c r="E3170" s="324"/>
      <c r="F3170" s="325"/>
      <c r="G3170" s="25"/>
    </row>
    <row r="3171" spans="2:7">
      <c r="B3171" s="40"/>
      <c r="C3171" s="318"/>
      <c r="D3171" s="323"/>
      <c r="E3171" s="324"/>
      <c r="F3171" s="325"/>
      <c r="G3171" s="25"/>
    </row>
    <row r="3172" spans="2:7">
      <c r="B3172" s="40"/>
      <c r="C3172" s="318"/>
      <c r="D3172" s="323"/>
      <c r="E3172" s="324"/>
      <c r="F3172" s="325"/>
      <c r="G3172" s="25"/>
    </row>
    <row r="3173" spans="2:7">
      <c r="B3173" s="40"/>
      <c r="C3173" s="318"/>
      <c r="D3173" s="323"/>
      <c r="E3173" s="324"/>
      <c r="F3173" s="325"/>
      <c r="G3173" s="25"/>
    </row>
    <row r="3174" spans="2:7">
      <c r="B3174" s="40"/>
      <c r="C3174" s="318"/>
      <c r="D3174" s="323"/>
      <c r="E3174" s="324"/>
      <c r="F3174" s="325"/>
      <c r="G3174" s="25"/>
    </row>
    <row r="3175" spans="2:7">
      <c r="B3175" s="40"/>
      <c r="C3175" s="318"/>
      <c r="D3175" s="323"/>
      <c r="E3175" s="324"/>
      <c r="F3175" s="325"/>
      <c r="G3175" s="25"/>
    </row>
    <row r="3176" spans="2:7">
      <c r="B3176" s="40"/>
      <c r="C3176" s="318"/>
      <c r="D3176" s="323"/>
      <c r="E3176" s="324"/>
      <c r="F3176" s="325"/>
      <c r="G3176" s="25"/>
    </row>
    <row r="3177" spans="2:7">
      <c r="B3177" s="40"/>
      <c r="C3177" s="318"/>
      <c r="D3177" s="323"/>
      <c r="E3177" s="324"/>
      <c r="F3177" s="325"/>
      <c r="G3177" s="25"/>
    </row>
    <row r="3178" spans="2:7">
      <c r="B3178" s="40"/>
      <c r="C3178" s="318"/>
      <c r="D3178" s="323"/>
      <c r="E3178" s="324"/>
      <c r="F3178" s="325"/>
      <c r="G3178" s="25"/>
    </row>
    <row r="3179" spans="2:7">
      <c r="B3179" s="40"/>
      <c r="C3179" s="318"/>
      <c r="D3179" s="323"/>
      <c r="E3179" s="324"/>
      <c r="F3179" s="325"/>
      <c r="G3179" s="25"/>
    </row>
    <row r="3180" spans="2:7">
      <c r="B3180" s="40"/>
      <c r="C3180" s="318"/>
      <c r="D3180" s="323"/>
      <c r="E3180" s="324"/>
      <c r="F3180" s="325"/>
      <c r="G3180" s="25"/>
    </row>
    <row r="3181" spans="2:7">
      <c r="B3181" s="40"/>
      <c r="C3181" s="318"/>
      <c r="D3181" s="323"/>
      <c r="E3181" s="324"/>
      <c r="F3181" s="325"/>
      <c r="G3181" s="25"/>
    </row>
    <row r="3182" spans="2:7">
      <c r="B3182" s="40"/>
      <c r="C3182" s="318"/>
      <c r="D3182" s="323"/>
      <c r="E3182" s="324"/>
      <c r="F3182" s="325"/>
      <c r="G3182" s="25"/>
    </row>
    <row r="3183" spans="2:7">
      <c r="B3183" s="40"/>
      <c r="C3183" s="318"/>
      <c r="D3183" s="323"/>
      <c r="E3183" s="324"/>
      <c r="F3183" s="325"/>
      <c r="G3183" s="25"/>
    </row>
    <row r="3184" spans="2:7">
      <c r="B3184" s="40"/>
      <c r="C3184" s="318"/>
      <c r="D3184" s="323"/>
      <c r="E3184" s="324"/>
      <c r="F3184" s="325"/>
      <c r="G3184" s="25"/>
    </row>
    <row r="3185" spans="2:7">
      <c r="B3185" s="40"/>
      <c r="C3185" s="318"/>
      <c r="D3185" s="323"/>
      <c r="E3185" s="324"/>
      <c r="F3185" s="325"/>
      <c r="G3185" s="25"/>
    </row>
    <row r="3186" spans="2:7">
      <c r="B3186" s="40"/>
      <c r="C3186" s="318"/>
      <c r="D3186" s="323"/>
      <c r="E3186" s="324"/>
      <c r="F3186" s="325"/>
      <c r="G3186" s="25"/>
    </row>
    <row r="3187" spans="2:7">
      <c r="B3187" s="40"/>
      <c r="C3187" s="318"/>
      <c r="D3187" s="323"/>
      <c r="E3187" s="324"/>
      <c r="F3187" s="325"/>
      <c r="G3187" s="25"/>
    </row>
    <row r="3188" spans="2:7">
      <c r="B3188" s="40"/>
      <c r="C3188" s="318"/>
      <c r="D3188" s="323"/>
      <c r="E3188" s="324"/>
      <c r="F3188" s="325"/>
      <c r="G3188" s="25"/>
    </row>
    <row r="3189" spans="2:7">
      <c r="B3189" s="40"/>
      <c r="C3189" s="318"/>
      <c r="D3189" s="323"/>
      <c r="E3189" s="324"/>
      <c r="F3189" s="325"/>
      <c r="G3189" s="25"/>
    </row>
    <row r="3190" spans="2:7">
      <c r="B3190" s="40"/>
      <c r="C3190" s="318"/>
      <c r="D3190" s="323"/>
      <c r="E3190" s="324"/>
      <c r="F3190" s="325"/>
      <c r="G3190" s="25"/>
    </row>
    <row r="3191" spans="2:7">
      <c r="B3191" s="40"/>
      <c r="C3191" s="318"/>
      <c r="D3191" s="323"/>
      <c r="E3191" s="324"/>
      <c r="F3191" s="325"/>
      <c r="G3191" s="25"/>
    </row>
    <row r="3192" spans="2:7">
      <c r="B3192" s="40"/>
      <c r="C3192" s="318"/>
      <c r="D3192" s="323"/>
      <c r="E3192" s="324"/>
      <c r="F3192" s="325"/>
      <c r="G3192" s="25"/>
    </row>
    <row r="3193" spans="2:7">
      <c r="B3193" s="40"/>
      <c r="C3193" s="318"/>
      <c r="D3193" s="323"/>
      <c r="E3193" s="324"/>
      <c r="F3193" s="325"/>
      <c r="G3193" s="25"/>
    </row>
    <row r="3194" spans="2:7">
      <c r="B3194" s="40"/>
      <c r="C3194" s="318"/>
      <c r="D3194" s="323"/>
      <c r="E3194" s="324"/>
      <c r="F3194" s="325"/>
      <c r="G3194" s="25"/>
    </row>
    <row r="3195" spans="2:7">
      <c r="B3195" s="40"/>
      <c r="C3195" s="318"/>
      <c r="D3195" s="323"/>
      <c r="E3195" s="324"/>
      <c r="F3195" s="325"/>
      <c r="G3195" s="25"/>
    </row>
    <row r="3196" spans="2:7">
      <c r="B3196" s="40"/>
      <c r="C3196" s="318"/>
      <c r="D3196" s="323"/>
      <c r="E3196" s="324"/>
      <c r="F3196" s="325"/>
      <c r="G3196" s="25"/>
    </row>
    <row r="3197" spans="2:7">
      <c r="B3197" s="40"/>
      <c r="C3197" s="318"/>
      <c r="D3197" s="323"/>
      <c r="E3197" s="324"/>
      <c r="F3197" s="325"/>
      <c r="G3197" s="25"/>
    </row>
    <row r="3198" spans="2:7">
      <c r="B3198" s="40"/>
      <c r="C3198" s="318"/>
      <c r="D3198" s="323"/>
      <c r="E3198" s="324"/>
      <c r="F3198" s="325"/>
      <c r="G3198" s="25"/>
    </row>
    <row r="3199" spans="2:7">
      <c r="B3199" s="40"/>
      <c r="C3199" s="318"/>
      <c r="D3199" s="323"/>
      <c r="E3199" s="324"/>
      <c r="F3199" s="325"/>
      <c r="G3199" s="25"/>
    </row>
    <row r="3200" spans="2:7">
      <c r="B3200" s="40"/>
      <c r="C3200" s="318"/>
      <c r="D3200" s="323"/>
      <c r="E3200" s="324"/>
      <c r="F3200" s="325"/>
      <c r="G3200" s="25"/>
    </row>
    <row r="3201" spans="2:7">
      <c r="B3201" s="40"/>
      <c r="C3201" s="318"/>
      <c r="D3201" s="323"/>
      <c r="E3201" s="324"/>
      <c r="F3201" s="325"/>
      <c r="G3201" s="25"/>
    </row>
    <row r="3202" spans="2:7">
      <c r="B3202" s="40"/>
      <c r="C3202" s="318"/>
      <c r="D3202" s="323"/>
      <c r="E3202" s="324"/>
      <c r="F3202" s="325"/>
      <c r="G3202" s="25"/>
    </row>
    <row r="3203" spans="2:7">
      <c r="B3203" s="40"/>
      <c r="C3203" s="318"/>
      <c r="D3203" s="323"/>
      <c r="E3203" s="324"/>
      <c r="F3203" s="325"/>
      <c r="G3203" s="25"/>
    </row>
    <row r="3204" spans="2:7">
      <c r="B3204" s="40"/>
      <c r="C3204" s="318"/>
      <c r="D3204" s="323"/>
      <c r="E3204" s="324"/>
      <c r="F3204" s="325"/>
      <c r="G3204" s="25"/>
    </row>
    <row r="3205" spans="2:7">
      <c r="B3205" s="40"/>
      <c r="C3205" s="318"/>
      <c r="D3205" s="323"/>
      <c r="E3205" s="324"/>
      <c r="F3205" s="325"/>
      <c r="G3205" s="25"/>
    </row>
    <row r="3206" spans="2:7">
      <c r="B3206" s="40"/>
      <c r="C3206" s="318"/>
      <c r="D3206" s="323"/>
      <c r="E3206" s="324"/>
      <c r="F3206" s="325"/>
      <c r="G3206" s="25"/>
    </row>
    <row r="3207" spans="2:7">
      <c r="B3207" s="40"/>
      <c r="C3207" s="318"/>
      <c r="D3207" s="323"/>
      <c r="E3207" s="324"/>
      <c r="F3207" s="325"/>
      <c r="G3207" s="25"/>
    </row>
    <row r="3208" spans="2:7">
      <c r="B3208" s="40"/>
      <c r="C3208" s="318"/>
      <c r="D3208" s="323"/>
      <c r="E3208" s="324"/>
      <c r="F3208" s="325"/>
      <c r="G3208" s="25"/>
    </row>
    <row r="3209" spans="2:7">
      <c r="B3209" s="40"/>
      <c r="C3209" s="318"/>
      <c r="D3209" s="323"/>
      <c r="E3209" s="324"/>
      <c r="F3209" s="325"/>
      <c r="G3209" s="25"/>
    </row>
    <row r="3210" spans="2:7">
      <c r="B3210" s="40"/>
      <c r="C3210" s="318"/>
      <c r="D3210" s="323"/>
      <c r="E3210" s="324"/>
      <c r="F3210" s="325"/>
      <c r="G3210" s="25"/>
    </row>
    <row r="3211" spans="2:7">
      <c r="B3211" s="40"/>
      <c r="C3211" s="318"/>
      <c r="D3211" s="323"/>
      <c r="E3211" s="324"/>
      <c r="F3211" s="325"/>
      <c r="G3211" s="25"/>
    </row>
    <row r="3212" spans="2:7">
      <c r="B3212" s="40"/>
      <c r="C3212" s="318"/>
      <c r="D3212" s="323"/>
      <c r="E3212" s="324"/>
      <c r="F3212" s="325"/>
      <c r="G3212" s="25"/>
    </row>
    <row r="3213" spans="2:7">
      <c r="B3213" s="40"/>
      <c r="C3213" s="318"/>
      <c r="D3213" s="323"/>
      <c r="E3213" s="324"/>
      <c r="F3213" s="325"/>
      <c r="G3213" s="25"/>
    </row>
    <row r="3214" spans="2:7">
      <c r="B3214" s="40"/>
      <c r="C3214" s="318"/>
      <c r="D3214" s="323"/>
      <c r="E3214" s="324"/>
      <c r="F3214" s="325"/>
      <c r="G3214" s="25"/>
    </row>
    <row r="3215" spans="2:7">
      <c r="B3215" s="40"/>
      <c r="C3215" s="318"/>
      <c r="D3215" s="323"/>
      <c r="E3215" s="324"/>
      <c r="F3215" s="325"/>
      <c r="G3215" s="25"/>
    </row>
    <row r="3216" spans="2:7">
      <c r="B3216" s="40"/>
      <c r="C3216" s="318"/>
      <c r="D3216" s="323"/>
      <c r="E3216" s="324"/>
      <c r="F3216" s="325"/>
      <c r="G3216" s="25"/>
    </row>
    <row r="3217" spans="2:7">
      <c r="B3217" s="40"/>
      <c r="C3217" s="318"/>
      <c r="D3217" s="323"/>
      <c r="E3217" s="324"/>
      <c r="F3217" s="325"/>
      <c r="G3217" s="25"/>
    </row>
    <row r="3218" spans="2:7">
      <c r="B3218" s="40"/>
      <c r="C3218" s="318"/>
      <c r="D3218" s="323"/>
      <c r="E3218" s="324"/>
      <c r="F3218" s="325"/>
      <c r="G3218" s="25"/>
    </row>
    <row r="3219" spans="2:7">
      <c r="B3219" s="40"/>
      <c r="C3219" s="318"/>
      <c r="D3219" s="323"/>
      <c r="E3219" s="324"/>
      <c r="F3219" s="325"/>
      <c r="G3219" s="25"/>
    </row>
    <row r="3220" spans="2:7">
      <c r="B3220" s="40"/>
      <c r="C3220" s="318"/>
      <c r="D3220" s="323"/>
      <c r="E3220" s="324"/>
      <c r="F3220" s="325"/>
      <c r="G3220" s="25"/>
    </row>
    <row r="3221" spans="2:7">
      <c r="B3221" s="40"/>
      <c r="C3221" s="318"/>
      <c r="D3221" s="323"/>
      <c r="E3221" s="324"/>
      <c r="F3221" s="325"/>
      <c r="G3221" s="25"/>
    </row>
    <row r="3222" spans="2:7">
      <c r="B3222" s="40"/>
      <c r="C3222" s="318"/>
      <c r="D3222" s="323"/>
      <c r="E3222" s="324"/>
      <c r="F3222" s="325"/>
      <c r="G3222" s="25"/>
    </row>
    <row r="3223" spans="2:7">
      <c r="B3223" s="40"/>
      <c r="C3223" s="318"/>
      <c r="D3223" s="323"/>
      <c r="E3223" s="324"/>
      <c r="F3223" s="325"/>
      <c r="G3223" s="25"/>
    </row>
    <row r="3224" spans="2:7">
      <c r="B3224" s="40"/>
      <c r="C3224" s="318"/>
      <c r="D3224" s="323"/>
      <c r="E3224" s="324"/>
      <c r="F3224" s="325"/>
      <c r="G3224" s="25"/>
    </row>
    <row r="3225" spans="2:7">
      <c r="B3225" s="40"/>
      <c r="C3225" s="318"/>
      <c r="D3225" s="323"/>
      <c r="E3225" s="324"/>
      <c r="F3225" s="325"/>
      <c r="G3225" s="25"/>
    </row>
    <row r="3226" spans="2:7">
      <c r="B3226" s="40"/>
      <c r="C3226" s="318"/>
      <c r="D3226" s="323"/>
      <c r="E3226" s="324"/>
      <c r="F3226" s="325"/>
      <c r="G3226" s="25"/>
    </row>
    <row r="3227" spans="2:7">
      <c r="B3227" s="40"/>
      <c r="C3227" s="318"/>
      <c r="D3227" s="323"/>
      <c r="E3227" s="324"/>
      <c r="F3227" s="325"/>
      <c r="G3227" s="25"/>
    </row>
    <row r="3228" spans="2:7">
      <c r="B3228" s="40"/>
      <c r="C3228" s="318"/>
      <c r="D3228" s="323"/>
      <c r="E3228" s="324"/>
      <c r="F3228" s="325"/>
      <c r="G3228" s="25"/>
    </row>
    <row r="3229" spans="2:7">
      <c r="B3229" s="40"/>
      <c r="C3229" s="318"/>
      <c r="D3229" s="323"/>
      <c r="E3229" s="324"/>
      <c r="F3229" s="325"/>
      <c r="G3229" s="25"/>
    </row>
    <row r="3230" spans="2:7">
      <c r="B3230" s="40"/>
      <c r="C3230" s="318"/>
      <c r="D3230" s="323"/>
      <c r="E3230" s="324"/>
      <c r="F3230" s="325"/>
      <c r="G3230" s="25"/>
    </row>
    <row r="3231" spans="2:7">
      <c r="B3231" s="40"/>
      <c r="C3231" s="318"/>
      <c r="D3231" s="323"/>
      <c r="E3231" s="324"/>
      <c r="F3231" s="325"/>
      <c r="G3231" s="25"/>
    </row>
    <row r="3232" spans="2:7">
      <c r="B3232" s="40"/>
      <c r="C3232" s="318"/>
      <c r="D3232" s="323"/>
      <c r="E3232" s="324"/>
      <c r="F3232" s="325"/>
      <c r="G3232" s="25"/>
    </row>
    <row r="3233" spans="2:7">
      <c r="B3233" s="40"/>
      <c r="C3233" s="318"/>
      <c r="D3233" s="323"/>
      <c r="E3233" s="324"/>
      <c r="F3233" s="325"/>
      <c r="G3233" s="25"/>
    </row>
    <row r="3234" spans="2:7">
      <c r="B3234" s="40"/>
      <c r="C3234" s="318"/>
      <c r="D3234" s="323"/>
      <c r="E3234" s="324"/>
      <c r="F3234" s="325"/>
      <c r="G3234" s="25"/>
    </row>
    <row r="3235" spans="2:7">
      <c r="B3235" s="40"/>
      <c r="C3235" s="318"/>
      <c r="D3235" s="323"/>
      <c r="E3235" s="324"/>
      <c r="F3235" s="325"/>
      <c r="G3235" s="25"/>
    </row>
    <row r="3236" spans="2:7">
      <c r="B3236" s="40"/>
      <c r="C3236" s="318"/>
      <c r="D3236" s="323"/>
      <c r="E3236" s="324"/>
      <c r="F3236" s="325"/>
      <c r="G3236" s="25"/>
    </row>
    <row r="3237" spans="2:7">
      <c r="B3237" s="40"/>
      <c r="C3237" s="318"/>
      <c r="D3237" s="323"/>
      <c r="E3237" s="324"/>
      <c r="F3237" s="325"/>
      <c r="G3237" s="25"/>
    </row>
    <row r="3238" spans="2:7">
      <c r="B3238" s="40"/>
      <c r="C3238" s="318"/>
      <c r="D3238" s="323"/>
      <c r="E3238" s="324"/>
      <c r="F3238" s="325"/>
      <c r="G3238" s="25"/>
    </row>
    <row r="3239" spans="2:7">
      <c r="B3239" s="40"/>
      <c r="C3239" s="318"/>
      <c r="D3239" s="323"/>
      <c r="E3239" s="324"/>
      <c r="F3239" s="325"/>
      <c r="G3239" s="25"/>
    </row>
    <row r="3240" spans="2:7">
      <c r="B3240" s="40"/>
      <c r="C3240" s="318"/>
      <c r="D3240" s="323"/>
      <c r="E3240" s="324"/>
      <c r="F3240" s="325"/>
      <c r="G3240" s="25"/>
    </row>
    <row r="3241" spans="2:7">
      <c r="B3241" s="40"/>
      <c r="C3241" s="318"/>
      <c r="D3241" s="323"/>
      <c r="E3241" s="324"/>
      <c r="F3241" s="325"/>
      <c r="G3241" s="25"/>
    </row>
    <row r="3242" spans="2:7">
      <c r="B3242" s="40"/>
      <c r="C3242" s="318"/>
      <c r="D3242" s="323"/>
      <c r="E3242" s="324"/>
      <c r="F3242" s="325"/>
      <c r="G3242" s="25"/>
    </row>
    <row r="3243" spans="2:7">
      <c r="B3243" s="40"/>
      <c r="C3243" s="318"/>
      <c r="D3243" s="323"/>
      <c r="E3243" s="324"/>
      <c r="F3243" s="325"/>
      <c r="G3243" s="25"/>
    </row>
    <row r="3244" spans="2:7">
      <c r="B3244" s="40"/>
      <c r="C3244" s="318"/>
      <c r="D3244" s="323"/>
      <c r="E3244" s="324"/>
      <c r="F3244" s="325"/>
      <c r="G3244" s="25"/>
    </row>
    <row r="3245" spans="2:7">
      <c r="B3245" s="40"/>
      <c r="C3245" s="318"/>
      <c r="D3245" s="323"/>
      <c r="E3245" s="324"/>
      <c r="F3245" s="325"/>
      <c r="G3245" s="25"/>
    </row>
    <row r="3246" spans="2:7">
      <c r="B3246" s="40"/>
      <c r="C3246" s="318"/>
      <c r="D3246" s="323"/>
      <c r="E3246" s="324"/>
      <c r="F3246" s="325"/>
      <c r="G3246" s="25"/>
    </row>
    <row r="3247" spans="2:7">
      <c r="B3247" s="40"/>
      <c r="C3247" s="318"/>
      <c r="D3247" s="323"/>
      <c r="E3247" s="324"/>
      <c r="F3247" s="325"/>
      <c r="G3247" s="25"/>
    </row>
    <row r="3248" spans="2:7">
      <c r="B3248" s="40"/>
      <c r="C3248" s="318"/>
      <c r="D3248" s="323"/>
      <c r="E3248" s="324"/>
      <c r="F3248" s="325"/>
      <c r="G3248" s="25"/>
    </row>
    <row r="3249" spans="2:7">
      <c r="B3249" s="40"/>
      <c r="C3249" s="318"/>
      <c r="D3249" s="323"/>
      <c r="E3249" s="324"/>
      <c r="F3249" s="325"/>
      <c r="G3249" s="25"/>
    </row>
    <row r="3250" spans="2:7">
      <c r="B3250" s="40"/>
      <c r="C3250" s="318"/>
      <c r="D3250" s="323"/>
      <c r="E3250" s="324"/>
      <c r="F3250" s="325"/>
      <c r="G3250" s="25"/>
    </row>
    <row r="3251" spans="2:7">
      <c r="B3251" s="40"/>
      <c r="C3251" s="318"/>
      <c r="D3251" s="323"/>
      <c r="E3251" s="324"/>
      <c r="F3251" s="325"/>
      <c r="G3251" s="25"/>
    </row>
    <row r="3252" spans="2:7">
      <c r="B3252" s="40"/>
      <c r="C3252" s="318"/>
      <c r="D3252" s="323"/>
      <c r="E3252" s="324"/>
      <c r="F3252" s="325"/>
      <c r="G3252" s="25"/>
    </row>
    <row r="3253" spans="2:7">
      <c r="B3253" s="40"/>
      <c r="C3253" s="318"/>
      <c r="D3253" s="323"/>
      <c r="E3253" s="324"/>
      <c r="F3253" s="325"/>
      <c r="G3253" s="25"/>
    </row>
    <row r="3254" spans="2:7">
      <c r="B3254" s="40"/>
      <c r="C3254" s="318"/>
      <c r="D3254" s="323"/>
      <c r="E3254" s="324"/>
      <c r="F3254" s="325"/>
      <c r="G3254" s="25"/>
    </row>
    <row r="3255" spans="2:7">
      <c r="B3255" s="40"/>
      <c r="C3255" s="318"/>
      <c r="D3255" s="323"/>
      <c r="E3255" s="324"/>
      <c r="F3255" s="325"/>
      <c r="G3255" s="25"/>
    </row>
    <row r="3256" spans="2:7">
      <c r="B3256" s="40"/>
      <c r="C3256" s="318"/>
      <c r="D3256" s="323"/>
      <c r="E3256" s="324"/>
      <c r="F3256" s="325"/>
      <c r="G3256" s="25"/>
    </row>
    <row r="3257" spans="2:7">
      <c r="B3257" s="40"/>
      <c r="C3257" s="318"/>
      <c r="D3257" s="323"/>
      <c r="E3257" s="324"/>
      <c r="F3257" s="325"/>
      <c r="G3257" s="25"/>
    </row>
    <row r="3258" spans="2:7">
      <c r="B3258" s="40"/>
      <c r="C3258" s="318"/>
      <c r="D3258" s="323"/>
      <c r="E3258" s="324"/>
      <c r="F3258" s="325"/>
      <c r="G3258" s="25"/>
    </row>
    <row r="3259" spans="2:7">
      <c r="B3259" s="40"/>
      <c r="C3259" s="318"/>
      <c r="D3259" s="323"/>
      <c r="E3259" s="324"/>
      <c r="F3259" s="325"/>
      <c r="G3259" s="25"/>
    </row>
    <row r="3260" spans="2:7">
      <c r="B3260" s="40"/>
      <c r="C3260" s="318"/>
      <c r="D3260" s="323"/>
      <c r="E3260" s="324"/>
      <c r="F3260" s="325"/>
      <c r="G3260" s="25"/>
    </row>
    <row r="3261" spans="2:7">
      <c r="B3261" s="40"/>
      <c r="C3261" s="318"/>
      <c r="D3261" s="323"/>
      <c r="E3261" s="324"/>
      <c r="F3261" s="325"/>
      <c r="G3261" s="25"/>
    </row>
    <row r="3262" spans="2:7">
      <c r="B3262" s="40"/>
      <c r="C3262" s="318"/>
      <c r="D3262" s="323"/>
      <c r="E3262" s="324"/>
      <c r="F3262" s="325"/>
      <c r="G3262" s="25"/>
    </row>
    <row r="3263" spans="2:7">
      <c r="B3263" s="40"/>
      <c r="C3263" s="318"/>
      <c r="D3263" s="323"/>
      <c r="E3263" s="324"/>
      <c r="F3263" s="325"/>
      <c r="G3263" s="25"/>
    </row>
    <row r="3264" spans="2:7">
      <c r="B3264" s="40"/>
      <c r="C3264" s="318"/>
      <c r="D3264" s="323"/>
      <c r="E3264" s="324"/>
      <c r="F3264" s="325"/>
      <c r="G3264" s="25"/>
    </row>
    <row r="3265" spans="2:7">
      <c r="B3265" s="40"/>
      <c r="C3265" s="318"/>
      <c r="D3265" s="323"/>
      <c r="E3265" s="324"/>
      <c r="F3265" s="325"/>
      <c r="G3265" s="25"/>
    </row>
    <row r="3266" spans="2:7">
      <c r="B3266" s="40"/>
      <c r="C3266" s="318"/>
      <c r="D3266" s="323"/>
      <c r="E3266" s="324"/>
      <c r="F3266" s="325"/>
      <c r="G3266" s="25"/>
    </row>
    <row r="3267" spans="2:7">
      <c r="B3267" s="40"/>
      <c r="C3267" s="318"/>
      <c r="D3267" s="323"/>
      <c r="E3267" s="324"/>
      <c r="F3267" s="325"/>
      <c r="G3267" s="25"/>
    </row>
    <row r="3268" spans="2:7">
      <c r="B3268" s="40"/>
      <c r="C3268" s="318"/>
      <c r="D3268" s="323"/>
      <c r="E3268" s="324"/>
      <c r="F3268" s="325"/>
      <c r="G3268" s="25"/>
    </row>
    <row r="3269" spans="2:7">
      <c r="B3269" s="40"/>
      <c r="C3269" s="318"/>
      <c r="D3269" s="323"/>
      <c r="E3269" s="324"/>
      <c r="F3269" s="325"/>
      <c r="G3269" s="25"/>
    </row>
    <row r="3270" spans="2:7">
      <c r="B3270" s="40"/>
      <c r="C3270" s="318"/>
      <c r="D3270" s="323"/>
      <c r="E3270" s="324"/>
      <c r="F3270" s="325"/>
      <c r="G3270" s="25"/>
    </row>
    <row r="3271" spans="2:7">
      <c r="B3271" s="40"/>
      <c r="C3271" s="318"/>
      <c r="D3271" s="323"/>
      <c r="E3271" s="324"/>
      <c r="F3271" s="325"/>
      <c r="G3271" s="25"/>
    </row>
    <row r="3272" spans="2:7">
      <c r="B3272" s="40"/>
      <c r="C3272" s="318"/>
      <c r="D3272" s="323"/>
      <c r="E3272" s="324"/>
      <c r="F3272" s="325"/>
      <c r="G3272" s="25"/>
    </row>
    <row r="3273" spans="2:7">
      <c r="B3273" s="40"/>
      <c r="C3273" s="318"/>
      <c r="D3273" s="323"/>
      <c r="E3273" s="324"/>
      <c r="F3273" s="325"/>
      <c r="G3273" s="25"/>
    </row>
    <row r="3274" spans="2:7">
      <c r="B3274" s="40"/>
      <c r="C3274" s="318"/>
      <c r="D3274" s="323"/>
      <c r="E3274" s="324"/>
      <c r="F3274" s="325"/>
      <c r="G3274" s="25"/>
    </row>
    <row r="3275" spans="2:7">
      <c r="B3275" s="40"/>
      <c r="C3275" s="318"/>
      <c r="D3275" s="323"/>
      <c r="E3275" s="324"/>
      <c r="F3275" s="325"/>
      <c r="G3275" s="25"/>
    </row>
    <row r="3276" spans="2:7">
      <c r="B3276" s="40"/>
      <c r="C3276" s="318"/>
      <c r="D3276" s="323"/>
      <c r="E3276" s="324"/>
      <c r="F3276" s="325"/>
      <c r="G3276" s="25"/>
    </row>
    <row r="3277" spans="2:7">
      <c r="B3277" s="40"/>
      <c r="C3277" s="318"/>
      <c r="D3277" s="323"/>
      <c r="E3277" s="324"/>
      <c r="F3277" s="325"/>
      <c r="G3277" s="25"/>
    </row>
    <row r="3278" spans="2:7">
      <c r="B3278" s="40"/>
      <c r="C3278" s="318"/>
      <c r="D3278" s="323"/>
      <c r="E3278" s="324"/>
      <c r="F3278" s="325"/>
      <c r="G3278" s="25"/>
    </row>
    <row r="3279" spans="2:7">
      <c r="B3279" s="40"/>
      <c r="C3279" s="318"/>
      <c r="D3279" s="323"/>
      <c r="E3279" s="324"/>
      <c r="F3279" s="325"/>
      <c r="G3279" s="25"/>
    </row>
    <row r="3280" spans="2:7">
      <c r="B3280" s="40"/>
      <c r="C3280" s="318"/>
      <c r="D3280" s="323"/>
      <c r="E3280" s="324"/>
      <c r="F3280" s="325"/>
      <c r="G3280" s="25"/>
    </row>
    <row r="3281" spans="2:7">
      <c r="B3281" s="40"/>
      <c r="C3281" s="318"/>
      <c r="D3281" s="323"/>
      <c r="E3281" s="324"/>
      <c r="F3281" s="325"/>
      <c r="G3281" s="25"/>
    </row>
    <row r="3282" spans="2:7">
      <c r="B3282" s="40"/>
      <c r="C3282" s="318"/>
      <c r="D3282" s="323"/>
      <c r="E3282" s="324"/>
      <c r="F3282" s="325"/>
      <c r="G3282" s="25"/>
    </row>
    <row r="3283" spans="2:7">
      <c r="B3283" s="40"/>
      <c r="C3283" s="318"/>
      <c r="D3283" s="323"/>
      <c r="E3283" s="324"/>
      <c r="F3283" s="325"/>
      <c r="G3283" s="25"/>
    </row>
    <row r="3284" spans="2:7">
      <c r="B3284" s="40"/>
      <c r="C3284" s="318"/>
      <c r="D3284" s="323"/>
      <c r="E3284" s="324"/>
      <c r="F3284" s="325"/>
      <c r="G3284" s="25"/>
    </row>
    <row r="3285" spans="2:7">
      <c r="B3285" s="40"/>
      <c r="C3285" s="318"/>
      <c r="D3285" s="323"/>
      <c r="E3285" s="324"/>
      <c r="F3285" s="325"/>
      <c r="G3285" s="25"/>
    </row>
    <row r="3286" spans="2:7">
      <c r="B3286" s="40"/>
      <c r="C3286" s="318"/>
      <c r="D3286" s="323"/>
      <c r="E3286" s="324"/>
      <c r="F3286" s="325"/>
      <c r="G3286" s="25"/>
    </row>
    <row r="3287" spans="2:7">
      <c r="B3287" s="40"/>
      <c r="C3287" s="318"/>
      <c r="D3287" s="323"/>
      <c r="E3287" s="324"/>
      <c r="F3287" s="325"/>
      <c r="G3287" s="25"/>
    </row>
    <row r="3288" spans="2:7">
      <c r="B3288" s="40"/>
      <c r="C3288" s="318"/>
      <c r="D3288" s="323"/>
      <c r="E3288" s="324"/>
      <c r="F3288" s="325"/>
      <c r="G3288" s="25"/>
    </row>
    <row r="3289" spans="2:7">
      <c r="B3289" s="40"/>
      <c r="C3289" s="318"/>
      <c r="D3289" s="323"/>
      <c r="E3289" s="324"/>
      <c r="F3289" s="325"/>
      <c r="G3289" s="25"/>
    </row>
    <row r="3290" spans="2:7">
      <c r="B3290" s="40"/>
      <c r="C3290" s="318"/>
      <c r="D3290" s="323"/>
      <c r="E3290" s="324"/>
      <c r="F3290" s="325"/>
      <c r="G3290" s="25"/>
    </row>
    <row r="3291" spans="2:7">
      <c r="B3291" s="40"/>
      <c r="C3291" s="318"/>
      <c r="D3291" s="323"/>
      <c r="E3291" s="324"/>
      <c r="F3291" s="325"/>
      <c r="G3291" s="25"/>
    </row>
    <row r="3292" spans="2:7">
      <c r="B3292" s="40"/>
      <c r="C3292" s="318"/>
      <c r="D3292" s="323"/>
      <c r="E3292" s="324"/>
      <c r="F3292" s="325"/>
      <c r="G3292" s="25"/>
    </row>
    <row r="3293" spans="2:7">
      <c r="B3293" s="40"/>
      <c r="C3293" s="318"/>
      <c r="D3293" s="323"/>
      <c r="E3293" s="324"/>
      <c r="F3293" s="325"/>
      <c r="G3293" s="25"/>
    </row>
    <row r="3294" spans="2:7">
      <c r="B3294" s="40"/>
      <c r="C3294" s="318"/>
      <c r="D3294" s="323"/>
      <c r="E3294" s="324"/>
      <c r="F3294" s="325"/>
      <c r="G3294" s="25"/>
    </row>
    <row r="3295" spans="2:7">
      <c r="B3295" s="40"/>
      <c r="C3295" s="318"/>
      <c r="D3295" s="323"/>
      <c r="E3295" s="324"/>
      <c r="F3295" s="325"/>
      <c r="G3295" s="25"/>
    </row>
    <row r="3296" spans="2:7">
      <c r="B3296" s="40"/>
      <c r="C3296" s="318"/>
      <c r="D3296" s="323"/>
      <c r="E3296" s="324"/>
      <c r="F3296" s="325"/>
      <c r="G3296" s="25"/>
    </row>
    <row r="3297" spans="2:7">
      <c r="B3297" s="40"/>
      <c r="C3297" s="318"/>
      <c r="D3297" s="323"/>
      <c r="E3297" s="324"/>
      <c r="F3297" s="325"/>
      <c r="G3297" s="25"/>
    </row>
    <row r="3298" spans="2:7">
      <c r="B3298" s="40"/>
      <c r="C3298" s="318"/>
      <c r="D3298" s="323"/>
      <c r="E3298" s="324"/>
      <c r="F3298" s="325"/>
      <c r="G3298" s="25"/>
    </row>
    <row r="3299" spans="2:7">
      <c r="B3299" s="40"/>
      <c r="C3299" s="318"/>
      <c r="D3299" s="323"/>
      <c r="E3299" s="324"/>
      <c r="F3299" s="325"/>
      <c r="G3299" s="25"/>
    </row>
    <row r="3300" spans="2:7">
      <c r="B3300" s="40"/>
      <c r="C3300" s="318"/>
      <c r="D3300" s="323"/>
      <c r="E3300" s="324"/>
      <c r="F3300" s="325"/>
      <c r="G3300" s="25"/>
    </row>
    <row r="3301" spans="2:7">
      <c r="B3301" s="40"/>
      <c r="C3301" s="318"/>
      <c r="D3301" s="323"/>
      <c r="E3301" s="324"/>
      <c r="F3301" s="325"/>
      <c r="G3301" s="25"/>
    </row>
    <row r="3302" spans="2:7">
      <c r="B3302" s="40"/>
      <c r="C3302" s="318"/>
      <c r="D3302" s="323"/>
      <c r="E3302" s="324"/>
      <c r="F3302" s="325"/>
      <c r="G3302" s="25"/>
    </row>
    <row r="3303" spans="2:7">
      <c r="B3303" s="40"/>
      <c r="C3303" s="318"/>
      <c r="D3303" s="323"/>
      <c r="E3303" s="324"/>
      <c r="F3303" s="325"/>
      <c r="G3303" s="25"/>
    </row>
    <row r="3304" spans="2:7">
      <c r="B3304" s="40"/>
      <c r="C3304" s="318"/>
      <c r="D3304" s="323"/>
      <c r="E3304" s="324"/>
      <c r="F3304" s="325"/>
      <c r="G3304" s="25"/>
    </row>
    <row r="3305" spans="2:7">
      <c r="B3305" s="40"/>
      <c r="C3305" s="318"/>
      <c r="D3305" s="323"/>
      <c r="E3305" s="324"/>
      <c r="F3305" s="325"/>
      <c r="G3305" s="25"/>
    </row>
    <row r="3306" spans="2:7">
      <c r="B3306" s="40"/>
      <c r="C3306" s="318"/>
      <c r="D3306" s="323"/>
      <c r="E3306" s="324"/>
      <c r="F3306" s="325"/>
      <c r="G3306" s="25"/>
    </row>
    <row r="3307" spans="2:7">
      <c r="B3307" s="40"/>
      <c r="C3307" s="318"/>
      <c r="D3307" s="323"/>
      <c r="E3307" s="324"/>
      <c r="F3307" s="325"/>
      <c r="G3307" s="25"/>
    </row>
    <row r="3308" spans="2:7">
      <c r="B3308" s="40"/>
      <c r="C3308" s="318"/>
      <c r="D3308" s="323"/>
      <c r="E3308" s="324"/>
      <c r="F3308" s="325"/>
      <c r="G3308" s="25"/>
    </row>
    <row r="3309" spans="2:7">
      <c r="B3309" s="40"/>
      <c r="C3309" s="318"/>
      <c r="D3309" s="323"/>
      <c r="E3309" s="324"/>
      <c r="F3309" s="325"/>
      <c r="G3309" s="25"/>
    </row>
    <row r="3310" spans="2:7">
      <c r="B3310" s="40"/>
      <c r="C3310" s="318"/>
      <c r="D3310" s="323"/>
      <c r="E3310" s="324"/>
      <c r="F3310" s="325"/>
      <c r="G3310" s="25"/>
    </row>
    <row r="3311" spans="2:7">
      <c r="B3311" s="40"/>
      <c r="C3311" s="318"/>
      <c r="D3311" s="323"/>
      <c r="E3311" s="324"/>
      <c r="F3311" s="325"/>
      <c r="G3311" s="25"/>
    </row>
    <row r="3312" spans="2:7">
      <c r="B3312" s="40"/>
      <c r="C3312" s="318"/>
      <c r="D3312" s="323"/>
      <c r="E3312" s="324"/>
      <c r="F3312" s="325"/>
      <c r="G3312" s="25"/>
    </row>
    <row r="3313" spans="2:7">
      <c r="B3313" s="40"/>
      <c r="C3313" s="318"/>
      <c r="D3313" s="323"/>
      <c r="E3313" s="324"/>
      <c r="F3313" s="325"/>
      <c r="G3313" s="25"/>
    </row>
    <row r="3314" spans="2:7">
      <c r="B3314" s="40"/>
      <c r="C3314" s="318"/>
      <c r="D3314" s="323"/>
      <c r="E3314" s="324"/>
      <c r="F3314" s="325"/>
      <c r="G3314" s="25"/>
    </row>
    <row r="3315" spans="2:7">
      <c r="B3315" s="40"/>
      <c r="C3315" s="318"/>
      <c r="D3315" s="323"/>
      <c r="E3315" s="324"/>
      <c r="F3315" s="325"/>
      <c r="G3315" s="25"/>
    </row>
    <row r="3316" spans="2:7">
      <c r="B3316" s="40"/>
      <c r="C3316" s="318"/>
      <c r="D3316" s="323"/>
      <c r="E3316" s="324"/>
      <c r="F3316" s="325"/>
      <c r="G3316" s="25"/>
    </row>
    <row r="3317" spans="2:7">
      <c r="B3317" s="40"/>
      <c r="C3317" s="318"/>
      <c r="D3317" s="323"/>
      <c r="E3317" s="324"/>
      <c r="F3317" s="325"/>
      <c r="G3317" s="25"/>
    </row>
    <row r="3318" spans="2:7">
      <c r="B3318" s="40"/>
      <c r="C3318" s="318"/>
      <c r="D3318" s="323"/>
      <c r="E3318" s="324"/>
      <c r="F3318" s="325"/>
      <c r="G3318" s="25"/>
    </row>
    <row r="3319" spans="2:7">
      <c r="B3319" s="40"/>
      <c r="C3319" s="318"/>
      <c r="D3319" s="323"/>
      <c r="E3319" s="324"/>
      <c r="F3319" s="325"/>
      <c r="G3319" s="25"/>
    </row>
    <row r="3320" spans="2:7">
      <c r="B3320" s="40"/>
      <c r="C3320" s="318"/>
      <c r="D3320" s="323"/>
      <c r="E3320" s="324"/>
      <c r="F3320" s="325"/>
      <c r="G3320" s="25"/>
    </row>
    <row r="3321" spans="2:7">
      <c r="B3321" s="40"/>
      <c r="C3321" s="318"/>
      <c r="D3321" s="323"/>
      <c r="E3321" s="324"/>
      <c r="F3321" s="325"/>
      <c r="G3321" s="25"/>
    </row>
    <row r="3322" spans="2:7">
      <c r="B3322" s="40"/>
      <c r="C3322" s="318"/>
      <c r="D3322" s="323"/>
      <c r="E3322" s="324"/>
      <c r="F3322" s="325"/>
      <c r="G3322" s="25"/>
    </row>
    <row r="3323" spans="2:7">
      <c r="B3323" s="40"/>
      <c r="C3323" s="318"/>
      <c r="D3323" s="323"/>
      <c r="E3323" s="324"/>
      <c r="F3323" s="325"/>
      <c r="G3323" s="25"/>
    </row>
    <row r="3324" spans="2:7">
      <c r="B3324" s="40"/>
      <c r="C3324" s="318"/>
      <c r="D3324" s="323"/>
      <c r="E3324" s="324"/>
      <c r="F3324" s="325"/>
      <c r="G3324" s="25"/>
    </row>
    <row r="3325" spans="2:7">
      <c r="B3325" s="40"/>
      <c r="C3325" s="318"/>
      <c r="D3325" s="323"/>
      <c r="E3325" s="324"/>
      <c r="F3325" s="325"/>
      <c r="G3325" s="25"/>
    </row>
    <row r="3326" spans="2:7">
      <c r="B3326" s="40"/>
      <c r="C3326" s="318"/>
      <c r="D3326" s="323"/>
      <c r="E3326" s="324"/>
      <c r="F3326" s="325"/>
      <c r="G3326" s="25"/>
    </row>
    <row r="3327" spans="2:7">
      <c r="B3327" s="40"/>
      <c r="C3327" s="318"/>
      <c r="D3327" s="323"/>
      <c r="E3327" s="324"/>
      <c r="F3327" s="325"/>
      <c r="G3327" s="25"/>
    </row>
    <row r="3328" spans="2:7">
      <c r="B3328" s="40"/>
      <c r="C3328" s="318"/>
      <c r="D3328" s="323"/>
      <c r="E3328" s="324"/>
      <c r="F3328" s="325"/>
      <c r="G3328" s="25"/>
    </row>
    <row r="3329" spans="2:7">
      <c r="B3329" s="40"/>
      <c r="C3329" s="318"/>
      <c r="D3329" s="323"/>
      <c r="E3329" s="324"/>
      <c r="F3329" s="325"/>
      <c r="G3329" s="25"/>
    </row>
    <row r="3330" spans="2:7">
      <c r="B3330" s="40"/>
      <c r="C3330" s="318"/>
      <c r="D3330" s="323"/>
      <c r="E3330" s="324"/>
      <c r="F3330" s="325"/>
      <c r="G3330" s="25"/>
    </row>
    <row r="3331" spans="2:7">
      <c r="B3331" s="40"/>
      <c r="C3331" s="318"/>
      <c r="D3331" s="323"/>
      <c r="E3331" s="324"/>
      <c r="F3331" s="325"/>
      <c r="G3331" s="25"/>
    </row>
    <row r="3332" spans="2:7">
      <c r="B3332" s="40"/>
      <c r="C3332" s="318"/>
      <c r="D3332" s="323"/>
      <c r="E3332" s="324"/>
      <c r="F3332" s="325"/>
      <c r="G3332" s="25"/>
    </row>
    <row r="3333" spans="2:7">
      <c r="B3333" s="40"/>
      <c r="C3333" s="318"/>
      <c r="D3333" s="323"/>
      <c r="E3333" s="324"/>
      <c r="F3333" s="325"/>
      <c r="G3333" s="25"/>
    </row>
    <row r="3334" spans="2:7">
      <c r="B3334" s="40"/>
      <c r="C3334" s="318"/>
      <c r="D3334" s="323"/>
      <c r="E3334" s="324"/>
      <c r="F3334" s="325"/>
      <c r="G3334" s="25"/>
    </row>
    <row r="3335" spans="2:7">
      <c r="B3335" s="40"/>
      <c r="C3335" s="318"/>
      <c r="D3335" s="323"/>
      <c r="E3335" s="324"/>
      <c r="F3335" s="325"/>
      <c r="G3335" s="25"/>
    </row>
    <row r="3336" spans="2:7">
      <c r="B3336" s="40"/>
      <c r="C3336" s="318"/>
      <c r="D3336" s="323"/>
      <c r="E3336" s="324"/>
      <c r="F3336" s="325"/>
      <c r="G3336" s="25"/>
    </row>
    <row r="3337" spans="2:7">
      <c r="B3337" s="40"/>
      <c r="C3337" s="318"/>
      <c r="D3337" s="323"/>
      <c r="E3337" s="324"/>
      <c r="F3337" s="325"/>
      <c r="G3337" s="25"/>
    </row>
    <row r="3338" spans="2:7">
      <c r="B3338" s="40"/>
      <c r="C3338" s="318"/>
      <c r="D3338" s="323"/>
      <c r="E3338" s="324"/>
      <c r="F3338" s="325"/>
      <c r="G3338" s="25"/>
    </row>
    <row r="3339" spans="2:7">
      <c r="B3339" s="40"/>
      <c r="C3339" s="318"/>
      <c r="D3339" s="323"/>
      <c r="E3339" s="324"/>
      <c r="F3339" s="325"/>
      <c r="G3339" s="25"/>
    </row>
    <row r="3340" spans="2:7">
      <c r="B3340" s="40"/>
      <c r="C3340" s="318"/>
      <c r="D3340" s="323"/>
      <c r="E3340" s="324"/>
      <c r="F3340" s="325"/>
      <c r="G3340" s="25"/>
    </row>
    <row r="3341" spans="2:7">
      <c r="B3341" s="40"/>
      <c r="C3341" s="318"/>
      <c r="D3341" s="323"/>
      <c r="E3341" s="324"/>
      <c r="F3341" s="325"/>
      <c r="G3341" s="25"/>
    </row>
    <row r="3342" spans="2:7">
      <c r="B3342" s="40"/>
      <c r="C3342" s="318"/>
      <c r="D3342" s="323"/>
      <c r="E3342" s="324"/>
      <c r="F3342" s="325"/>
      <c r="G3342" s="25"/>
    </row>
    <row r="3343" spans="2:7">
      <c r="B3343" s="40"/>
      <c r="C3343" s="318"/>
      <c r="D3343" s="323"/>
      <c r="E3343" s="324"/>
      <c r="F3343" s="325"/>
      <c r="G3343" s="25"/>
    </row>
    <row r="3344" spans="2:7">
      <c r="B3344" s="40"/>
      <c r="C3344" s="318"/>
      <c r="D3344" s="323"/>
      <c r="E3344" s="324"/>
      <c r="F3344" s="325"/>
      <c r="G3344" s="25"/>
    </row>
    <row r="3345" spans="2:7">
      <c r="B3345" s="40"/>
      <c r="C3345" s="318"/>
      <c r="D3345" s="323"/>
      <c r="E3345" s="324"/>
      <c r="F3345" s="325"/>
      <c r="G3345" s="25"/>
    </row>
    <row r="3346" spans="2:7">
      <c r="B3346" s="40"/>
      <c r="C3346" s="318"/>
      <c r="D3346" s="323"/>
      <c r="E3346" s="324"/>
      <c r="F3346" s="325"/>
      <c r="G3346" s="25"/>
    </row>
    <row r="3347" spans="2:7">
      <c r="B3347" s="40"/>
      <c r="C3347" s="318"/>
      <c r="D3347" s="323"/>
      <c r="E3347" s="324"/>
      <c r="F3347" s="325"/>
      <c r="G3347" s="25"/>
    </row>
    <row r="3348" spans="2:7">
      <c r="B3348" s="40"/>
      <c r="C3348" s="318"/>
      <c r="D3348" s="323"/>
      <c r="E3348" s="324"/>
      <c r="F3348" s="325"/>
      <c r="G3348" s="25"/>
    </row>
    <row r="3349" spans="2:7">
      <c r="B3349" s="40"/>
      <c r="C3349" s="318"/>
      <c r="D3349" s="323"/>
      <c r="E3349" s="324"/>
      <c r="F3349" s="325"/>
      <c r="G3349" s="25"/>
    </row>
    <row r="3350" spans="2:7">
      <c r="B3350" s="40"/>
      <c r="C3350" s="318"/>
      <c r="D3350" s="323"/>
      <c r="E3350" s="324"/>
      <c r="F3350" s="325"/>
      <c r="G3350" s="25"/>
    </row>
    <row r="3351" spans="2:7">
      <c r="B3351" s="40"/>
      <c r="C3351" s="318"/>
      <c r="D3351" s="323"/>
      <c r="E3351" s="324"/>
      <c r="F3351" s="325"/>
      <c r="G3351" s="25"/>
    </row>
    <row r="3352" spans="2:7">
      <c r="B3352" s="40"/>
      <c r="C3352" s="318"/>
      <c r="D3352" s="323"/>
      <c r="E3352" s="324"/>
      <c r="F3352" s="325"/>
      <c r="G3352" s="25"/>
    </row>
    <row r="3353" spans="2:7">
      <c r="B3353" s="40"/>
      <c r="C3353" s="318"/>
      <c r="D3353" s="323"/>
      <c r="E3353" s="324"/>
      <c r="F3353" s="325"/>
      <c r="G3353" s="25"/>
    </row>
    <row r="3354" spans="2:7">
      <c r="B3354" s="40"/>
      <c r="C3354" s="318"/>
      <c r="D3354" s="323"/>
      <c r="E3354" s="324"/>
      <c r="F3354" s="325"/>
      <c r="G3354" s="25"/>
    </row>
    <row r="3355" spans="2:7">
      <c r="B3355" s="40"/>
      <c r="C3355" s="318"/>
      <c r="D3355" s="323"/>
      <c r="E3355" s="324"/>
      <c r="F3355" s="325"/>
      <c r="G3355" s="25"/>
    </row>
    <row r="3356" spans="2:7">
      <c r="B3356" s="40"/>
      <c r="C3356" s="318"/>
      <c r="D3356" s="323"/>
      <c r="E3356" s="324"/>
      <c r="F3356" s="325"/>
      <c r="G3356" s="25"/>
    </row>
    <row r="3357" spans="2:7">
      <c r="B3357" s="40"/>
      <c r="C3357" s="318"/>
      <c r="D3357" s="323"/>
      <c r="E3357" s="324"/>
      <c r="F3357" s="325"/>
      <c r="G3357" s="25"/>
    </row>
    <row r="3358" spans="2:7">
      <c r="B3358" s="40"/>
      <c r="C3358" s="318"/>
      <c r="D3358" s="323"/>
      <c r="E3358" s="324"/>
      <c r="F3358" s="325"/>
      <c r="G3358" s="25"/>
    </row>
    <row r="3359" spans="2:7">
      <c r="B3359" s="40"/>
      <c r="C3359" s="318"/>
      <c r="D3359" s="323"/>
      <c r="E3359" s="324"/>
      <c r="F3359" s="325"/>
      <c r="G3359" s="25"/>
    </row>
    <row r="3360" spans="2:7">
      <c r="B3360" s="40"/>
      <c r="C3360" s="318"/>
      <c r="D3360" s="323"/>
      <c r="E3360" s="324"/>
      <c r="F3360" s="325"/>
      <c r="G3360" s="25"/>
    </row>
    <row r="3361" spans="2:7">
      <c r="B3361" s="40"/>
      <c r="C3361" s="318"/>
      <c r="D3361" s="323"/>
      <c r="E3361" s="324"/>
      <c r="F3361" s="325"/>
      <c r="G3361" s="25"/>
    </row>
    <row r="3362" spans="2:7">
      <c r="B3362" s="40"/>
      <c r="C3362" s="318"/>
      <c r="D3362" s="323"/>
      <c r="E3362" s="324"/>
      <c r="F3362" s="325"/>
      <c r="G3362" s="25"/>
    </row>
    <row r="3363" spans="2:7">
      <c r="B3363" s="40"/>
      <c r="C3363" s="318"/>
      <c r="D3363" s="323"/>
      <c r="E3363" s="324"/>
      <c r="F3363" s="325"/>
      <c r="G3363" s="25"/>
    </row>
    <row r="3364" spans="2:7">
      <c r="B3364" s="40"/>
      <c r="C3364" s="318"/>
      <c r="D3364" s="323"/>
      <c r="E3364" s="324"/>
      <c r="F3364" s="325"/>
      <c r="G3364" s="25"/>
    </row>
    <row r="3365" spans="2:7">
      <c r="B3365" s="40"/>
      <c r="C3365" s="318"/>
      <c r="D3365" s="323"/>
      <c r="E3365" s="324"/>
      <c r="F3365" s="325"/>
      <c r="G3365" s="25"/>
    </row>
    <row r="3366" spans="2:7">
      <c r="B3366" s="40"/>
      <c r="C3366" s="318"/>
      <c r="D3366" s="323"/>
      <c r="E3366" s="324"/>
      <c r="F3366" s="325"/>
      <c r="G3366" s="25"/>
    </row>
    <row r="3367" spans="2:7">
      <c r="B3367" s="40"/>
      <c r="C3367" s="318"/>
      <c r="D3367" s="323"/>
      <c r="E3367" s="324"/>
      <c r="F3367" s="325"/>
      <c r="G3367" s="25"/>
    </row>
    <row r="3368" spans="2:7">
      <c r="B3368" s="40"/>
      <c r="C3368" s="318"/>
      <c r="D3368" s="323"/>
      <c r="E3368" s="324"/>
      <c r="F3368" s="325"/>
      <c r="G3368" s="25"/>
    </row>
    <row r="3369" spans="2:7">
      <c r="B3369" s="40"/>
      <c r="C3369" s="318"/>
      <c r="D3369" s="323"/>
      <c r="E3369" s="324"/>
      <c r="F3369" s="325"/>
      <c r="G3369" s="25"/>
    </row>
    <row r="3370" spans="2:7">
      <c r="B3370" s="40"/>
      <c r="C3370" s="318"/>
      <c r="D3370" s="323"/>
      <c r="E3370" s="324"/>
      <c r="F3370" s="325"/>
      <c r="G3370" s="25"/>
    </row>
    <row r="3371" spans="2:7">
      <c r="B3371" s="40"/>
      <c r="C3371" s="318"/>
      <c r="D3371" s="323"/>
      <c r="E3371" s="324"/>
      <c r="F3371" s="325"/>
      <c r="G3371" s="25"/>
    </row>
    <row r="3372" spans="2:7">
      <c r="B3372" s="40"/>
      <c r="C3372" s="318"/>
      <c r="D3372" s="323"/>
      <c r="E3372" s="324"/>
      <c r="F3372" s="325"/>
      <c r="G3372" s="25"/>
    </row>
    <row r="3373" spans="2:7">
      <c r="B3373" s="40"/>
      <c r="C3373" s="318"/>
      <c r="D3373" s="323"/>
      <c r="E3373" s="324"/>
      <c r="F3373" s="325"/>
      <c r="G3373" s="25"/>
    </row>
    <row r="3374" spans="2:7">
      <c r="B3374" s="40"/>
      <c r="C3374" s="318"/>
      <c r="D3374" s="323"/>
      <c r="E3374" s="324"/>
      <c r="F3374" s="325"/>
      <c r="G3374" s="25"/>
    </row>
    <row r="3375" spans="2:7">
      <c r="B3375" s="40"/>
      <c r="C3375" s="318"/>
      <c r="D3375" s="323"/>
      <c r="E3375" s="324"/>
      <c r="F3375" s="325"/>
      <c r="G3375" s="25"/>
    </row>
    <row r="3376" spans="2:7">
      <c r="B3376" s="40"/>
      <c r="C3376" s="318"/>
      <c r="D3376" s="323"/>
      <c r="E3376" s="324"/>
      <c r="F3376" s="325"/>
      <c r="G3376" s="25"/>
    </row>
    <row r="3377" spans="2:7">
      <c r="B3377" s="40"/>
      <c r="C3377" s="318"/>
      <c r="D3377" s="323"/>
      <c r="E3377" s="324"/>
      <c r="F3377" s="325"/>
      <c r="G3377" s="25"/>
    </row>
    <row r="3378" spans="2:7">
      <c r="B3378" s="40"/>
      <c r="C3378" s="318"/>
      <c r="D3378" s="323"/>
      <c r="E3378" s="324"/>
      <c r="F3378" s="325"/>
      <c r="G3378" s="25"/>
    </row>
    <row r="3379" spans="2:7">
      <c r="B3379" s="40"/>
      <c r="C3379" s="318"/>
      <c r="D3379" s="323"/>
      <c r="E3379" s="324"/>
      <c r="F3379" s="325"/>
      <c r="G3379" s="25"/>
    </row>
    <row r="3380" spans="2:7">
      <c r="B3380" s="40"/>
      <c r="C3380" s="318"/>
      <c r="D3380" s="323"/>
      <c r="E3380" s="324"/>
      <c r="F3380" s="325"/>
      <c r="G3380" s="25"/>
    </row>
    <row r="3381" spans="2:7">
      <c r="B3381" s="40"/>
      <c r="C3381" s="318"/>
      <c r="D3381" s="323"/>
      <c r="E3381" s="324"/>
      <c r="F3381" s="325"/>
      <c r="G3381" s="25"/>
    </row>
    <row r="3382" spans="2:7">
      <c r="B3382" s="40"/>
      <c r="C3382" s="318"/>
      <c r="D3382" s="323"/>
      <c r="E3382" s="324"/>
      <c r="F3382" s="325"/>
      <c r="G3382" s="25"/>
    </row>
    <row r="3383" spans="2:7">
      <c r="B3383" s="40"/>
      <c r="C3383" s="318"/>
      <c r="D3383" s="323"/>
      <c r="E3383" s="324"/>
      <c r="F3383" s="325"/>
      <c r="G3383" s="25"/>
    </row>
    <row r="3384" spans="2:7">
      <c r="B3384" s="40"/>
      <c r="C3384" s="318"/>
      <c r="D3384" s="323"/>
      <c r="E3384" s="324"/>
      <c r="F3384" s="325"/>
      <c r="G3384" s="25"/>
    </row>
    <row r="3385" spans="2:7">
      <c r="B3385" s="40"/>
      <c r="C3385" s="318"/>
      <c r="D3385" s="323"/>
      <c r="E3385" s="324"/>
      <c r="F3385" s="325"/>
      <c r="G3385" s="25"/>
    </row>
    <row r="3386" spans="2:7">
      <c r="B3386" s="40"/>
      <c r="C3386" s="318"/>
      <c r="D3386" s="323"/>
      <c r="E3386" s="324"/>
      <c r="F3386" s="325"/>
      <c r="G3386" s="25"/>
    </row>
    <row r="3387" spans="2:7">
      <c r="B3387" s="40"/>
      <c r="C3387" s="318"/>
      <c r="D3387" s="323"/>
      <c r="E3387" s="324"/>
      <c r="F3387" s="325"/>
      <c r="G3387" s="25"/>
    </row>
    <row r="3388" spans="2:7">
      <c r="B3388" s="40"/>
      <c r="C3388" s="318"/>
      <c r="D3388" s="323"/>
      <c r="E3388" s="324"/>
      <c r="F3388" s="325"/>
      <c r="G3388" s="25"/>
    </row>
    <row r="3389" spans="2:7">
      <c r="B3389" s="40"/>
      <c r="C3389" s="318"/>
      <c r="D3389" s="323"/>
      <c r="E3389" s="324"/>
      <c r="F3389" s="325"/>
      <c r="G3389" s="25"/>
    </row>
    <row r="3390" spans="2:7">
      <c r="B3390" s="40"/>
      <c r="C3390" s="318"/>
      <c r="D3390" s="323"/>
      <c r="E3390" s="324"/>
      <c r="F3390" s="325"/>
      <c r="G3390" s="25"/>
    </row>
    <row r="3391" spans="2:7">
      <c r="B3391" s="40"/>
      <c r="C3391" s="318"/>
      <c r="D3391" s="323"/>
      <c r="E3391" s="324"/>
      <c r="F3391" s="325"/>
      <c r="G3391" s="25"/>
    </row>
    <row r="3392" spans="2:7">
      <c r="B3392" s="40"/>
      <c r="C3392" s="318"/>
      <c r="D3392" s="323"/>
      <c r="E3392" s="324"/>
      <c r="F3392" s="325"/>
      <c r="G3392" s="25"/>
    </row>
    <row r="3393" spans="2:7">
      <c r="B3393" s="40"/>
      <c r="C3393" s="318"/>
      <c r="D3393" s="323"/>
      <c r="E3393" s="324"/>
      <c r="F3393" s="325"/>
      <c r="G3393" s="25"/>
    </row>
    <row r="3394" spans="2:7">
      <c r="B3394" s="40"/>
      <c r="C3394" s="318"/>
      <c r="D3394" s="323"/>
      <c r="E3394" s="324"/>
      <c r="F3394" s="325"/>
      <c r="G3394" s="25"/>
    </row>
    <row r="3395" spans="2:7">
      <c r="B3395" s="40"/>
      <c r="C3395" s="318"/>
      <c r="D3395" s="323"/>
      <c r="E3395" s="324"/>
      <c r="F3395" s="325"/>
      <c r="G3395" s="25"/>
    </row>
    <row r="3396" spans="2:7">
      <c r="B3396" s="40"/>
      <c r="C3396" s="318"/>
      <c r="D3396" s="323"/>
      <c r="E3396" s="324"/>
      <c r="F3396" s="325"/>
      <c r="G3396" s="25"/>
    </row>
    <row r="3397" spans="2:7">
      <c r="B3397" s="40"/>
      <c r="C3397" s="318"/>
      <c r="D3397" s="323"/>
      <c r="E3397" s="324"/>
      <c r="F3397" s="325"/>
      <c r="G3397" s="25"/>
    </row>
    <row r="3398" spans="2:7">
      <c r="B3398" s="40"/>
      <c r="C3398" s="318"/>
      <c r="D3398" s="323"/>
      <c r="E3398" s="324"/>
      <c r="F3398" s="325"/>
      <c r="G3398" s="25"/>
    </row>
    <row r="3399" spans="2:7">
      <c r="B3399" s="40"/>
      <c r="C3399" s="318"/>
      <c r="D3399" s="323"/>
      <c r="E3399" s="324"/>
      <c r="F3399" s="325"/>
      <c r="G3399" s="25"/>
    </row>
    <row r="3400" spans="2:7">
      <c r="B3400" s="40"/>
      <c r="C3400" s="318"/>
      <c r="D3400" s="323"/>
      <c r="E3400" s="324"/>
      <c r="F3400" s="325"/>
      <c r="G3400" s="25"/>
    </row>
    <row r="3401" spans="2:7">
      <c r="B3401" s="40"/>
      <c r="C3401" s="318"/>
      <c r="D3401" s="323"/>
      <c r="E3401" s="324"/>
      <c r="F3401" s="325"/>
      <c r="G3401" s="25"/>
    </row>
    <row r="3402" spans="2:7">
      <c r="B3402" s="40"/>
      <c r="C3402" s="318"/>
      <c r="D3402" s="323"/>
      <c r="E3402" s="324"/>
      <c r="F3402" s="325"/>
      <c r="G3402" s="25"/>
    </row>
    <row r="3403" spans="2:7">
      <c r="B3403" s="40"/>
      <c r="C3403" s="318"/>
      <c r="D3403" s="323"/>
      <c r="E3403" s="324"/>
      <c r="F3403" s="325"/>
      <c r="G3403" s="25"/>
    </row>
    <row r="3404" spans="2:7">
      <c r="B3404" s="40"/>
      <c r="C3404" s="318"/>
      <c r="D3404" s="323"/>
      <c r="E3404" s="324"/>
      <c r="F3404" s="325"/>
      <c r="G3404" s="25"/>
    </row>
    <row r="3405" spans="2:7">
      <c r="B3405" s="40"/>
      <c r="C3405" s="318"/>
      <c r="D3405" s="323"/>
      <c r="E3405" s="324"/>
      <c r="F3405" s="325"/>
      <c r="G3405" s="25"/>
    </row>
    <row r="3406" spans="2:7">
      <c r="B3406" s="40"/>
      <c r="C3406" s="318"/>
      <c r="D3406" s="323"/>
      <c r="E3406" s="324"/>
      <c r="F3406" s="325"/>
      <c r="G3406" s="25"/>
    </row>
    <row r="3407" spans="2:7">
      <c r="B3407" s="40"/>
      <c r="C3407" s="318"/>
      <c r="D3407" s="323"/>
      <c r="E3407" s="324"/>
      <c r="F3407" s="325"/>
      <c r="G3407" s="25"/>
    </row>
    <row r="3408" spans="2:7">
      <c r="B3408" s="40"/>
      <c r="C3408" s="318"/>
      <c r="D3408" s="323"/>
      <c r="E3408" s="324"/>
      <c r="F3408" s="325"/>
      <c r="G3408" s="25"/>
    </row>
    <row r="3409" spans="2:7">
      <c r="B3409" s="40"/>
      <c r="C3409" s="318"/>
      <c r="D3409" s="323"/>
      <c r="E3409" s="324"/>
      <c r="F3409" s="325"/>
      <c r="G3409" s="25"/>
    </row>
    <row r="3410" spans="2:7">
      <c r="B3410" s="40"/>
      <c r="C3410" s="318"/>
      <c r="D3410" s="323"/>
      <c r="E3410" s="324"/>
      <c r="F3410" s="325"/>
      <c r="G3410" s="25"/>
    </row>
    <row r="3411" spans="2:7">
      <c r="B3411" s="40"/>
      <c r="C3411" s="318"/>
      <c r="D3411" s="323"/>
      <c r="E3411" s="324"/>
      <c r="F3411" s="325"/>
      <c r="G3411" s="25"/>
    </row>
    <row r="3412" spans="2:7">
      <c r="B3412" s="40"/>
      <c r="C3412" s="318"/>
      <c r="D3412" s="323"/>
      <c r="E3412" s="324"/>
      <c r="F3412" s="325"/>
      <c r="G3412" s="25"/>
    </row>
    <row r="3413" spans="2:7">
      <c r="B3413" s="40"/>
      <c r="C3413" s="318"/>
      <c r="D3413" s="323"/>
      <c r="E3413" s="324"/>
      <c r="F3413" s="325"/>
      <c r="G3413" s="25"/>
    </row>
    <row r="3414" spans="2:7">
      <c r="B3414" s="40"/>
      <c r="C3414" s="318"/>
      <c r="D3414" s="323"/>
      <c r="E3414" s="324"/>
      <c r="F3414" s="325"/>
      <c r="G3414" s="25"/>
    </row>
    <row r="3415" spans="2:7">
      <c r="B3415" s="40"/>
      <c r="C3415" s="318"/>
      <c r="D3415" s="323"/>
      <c r="E3415" s="324"/>
      <c r="F3415" s="325"/>
      <c r="G3415" s="25"/>
    </row>
    <row r="3416" spans="2:7">
      <c r="B3416" s="40"/>
      <c r="C3416" s="318"/>
      <c r="D3416" s="323"/>
      <c r="E3416" s="324"/>
      <c r="F3416" s="325"/>
      <c r="G3416" s="25"/>
    </row>
    <row r="3417" spans="2:7">
      <c r="B3417" s="40"/>
      <c r="C3417" s="318"/>
      <c r="D3417" s="323"/>
      <c r="E3417" s="324"/>
      <c r="F3417" s="325"/>
      <c r="G3417" s="25"/>
    </row>
    <row r="3418" spans="2:7">
      <c r="B3418" s="40"/>
      <c r="C3418" s="318"/>
      <c r="D3418" s="323"/>
      <c r="E3418" s="324"/>
      <c r="F3418" s="325"/>
      <c r="G3418" s="25"/>
    </row>
    <row r="3419" spans="2:7">
      <c r="B3419" s="40"/>
      <c r="C3419" s="318"/>
      <c r="D3419" s="323"/>
      <c r="E3419" s="324"/>
      <c r="F3419" s="325"/>
      <c r="G3419" s="25"/>
    </row>
    <row r="3420" spans="2:7">
      <c r="B3420" s="40"/>
      <c r="C3420" s="318"/>
      <c r="D3420" s="323"/>
      <c r="E3420" s="324"/>
      <c r="F3420" s="325"/>
      <c r="G3420" s="25"/>
    </row>
    <row r="3421" spans="2:7">
      <c r="B3421" s="40"/>
      <c r="C3421" s="318"/>
      <c r="D3421" s="323"/>
      <c r="E3421" s="324"/>
      <c r="F3421" s="325"/>
      <c r="G3421" s="25"/>
    </row>
    <row r="3422" spans="2:7">
      <c r="B3422" s="40"/>
      <c r="C3422" s="318"/>
      <c r="D3422" s="323"/>
      <c r="E3422" s="324"/>
      <c r="F3422" s="325"/>
      <c r="G3422" s="25"/>
    </row>
    <row r="3423" spans="2:7">
      <c r="B3423" s="40"/>
      <c r="C3423" s="318"/>
      <c r="D3423" s="323"/>
      <c r="E3423" s="324"/>
      <c r="F3423" s="325"/>
      <c r="G3423" s="25"/>
    </row>
    <row r="3424" spans="2:7">
      <c r="B3424" s="40"/>
      <c r="C3424" s="318"/>
      <c r="D3424" s="323"/>
      <c r="E3424" s="324"/>
      <c r="F3424" s="325"/>
      <c r="G3424" s="25"/>
    </row>
    <row r="3425" spans="2:7">
      <c r="B3425" s="40"/>
      <c r="C3425" s="318"/>
      <c r="D3425" s="323"/>
      <c r="E3425" s="324"/>
      <c r="F3425" s="325"/>
      <c r="G3425" s="25"/>
    </row>
    <row r="3426" spans="2:7">
      <c r="B3426" s="40"/>
      <c r="C3426" s="318"/>
      <c r="D3426" s="323"/>
      <c r="E3426" s="324"/>
      <c r="F3426" s="325"/>
      <c r="G3426" s="25"/>
    </row>
    <row r="3427" spans="2:7">
      <c r="B3427" s="40"/>
      <c r="C3427" s="318"/>
      <c r="D3427" s="323"/>
      <c r="E3427" s="324"/>
      <c r="F3427" s="325"/>
      <c r="G3427" s="25"/>
    </row>
    <row r="3428" spans="2:7">
      <c r="B3428" s="40"/>
      <c r="C3428" s="318"/>
      <c r="D3428" s="323"/>
      <c r="E3428" s="324"/>
      <c r="F3428" s="325"/>
      <c r="G3428" s="25"/>
    </row>
    <row r="3429" spans="2:7">
      <c r="B3429" s="40"/>
      <c r="C3429" s="318"/>
      <c r="D3429" s="323"/>
      <c r="E3429" s="324"/>
      <c r="F3429" s="325"/>
      <c r="G3429" s="25"/>
    </row>
    <row r="3430" spans="2:7">
      <c r="B3430" s="40"/>
      <c r="C3430" s="318"/>
      <c r="D3430" s="323"/>
      <c r="E3430" s="324"/>
      <c r="F3430" s="325"/>
      <c r="G3430" s="25"/>
    </row>
    <row r="3431" spans="2:7">
      <c r="B3431" s="40"/>
      <c r="C3431" s="318"/>
      <c r="D3431" s="323"/>
      <c r="E3431" s="324"/>
      <c r="F3431" s="325"/>
      <c r="G3431" s="25"/>
    </row>
    <row r="3432" spans="2:7">
      <c r="B3432" s="40"/>
      <c r="C3432" s="318"/>
      <c r="D3432" s="323"/>
      <c r="E3432" s="324"/>
      <c r="F3432" s="325"/>
      <c r="G3432" s="25"/>
    </row>
    <row r="3433" spans="2:7">
      <c r="B3433" s="40"/>
      <c r="C3433" s="318"/>
      <c r="D3433" s="323"/>
      <c r="E3433" s="324"/>
      <c r="F3433" s="325"/>
      <c r="G3433" s="25"/>
    </row>
    <row r="3434" spans="2:7">
      <c r="B3434" s="40"/>
      <c r="C3434" s="318"/>
      <c r="D3434" s="323"/>
      <c r="E3434" s="324"/>
      <c r="F3434" s="325"/>
      <c r="G3434" s="25"/>
    </row>
    <row r="3435" spans="2:7">
      <c r="B3435" s="40"/>
      <c r="C3435" s="318"/>
      <c r="D3435" s="323"/>
      <c r="E3435" s="324"/>
      <c r="F3435" s="325"/>
      <c r="G3435" s="25"/>
    </row>
    <row r="3436" spans="2:7">
      <c r="B3436" s="40"/>
      <c r="C3436" s="318"/>
      <c r="D3436" s="323"/>
      <c r="E3436" s="324"/>
      <c r="F3436" s="325"/>
      <c r="G3436" s="25"/>
    </row>
    <row r="3437" spans="2:7">
      <c r="B3437" s="40"/>
      <c r="C3437" s="318"/>
      <c r="D3437" s="323"/>
      <c r="E3437" s="324"/>
      <c r="F3437" s="325"/>
      <c r="G3437" s="25"/>
    </row>
    <row r="3438" spans="2:7">
      <c r="B3438" s="40"/>
      <c r="C3438" s="318"/>
      <c r="D3438" s="323"/>
      <c r="E3438" s="324"/>
      <c r="F3438" s="325"/>
      <c r="G3438" s="25"/>
    </row>
    <row r="3439" spans="2:7">
      <c r="B3439" s="40"/>
      <c r="C3439" s="318"/>
      <c r="D3439" s="323"/>
      <c r="E3439" s="324"/>
      <c r="F3439" s="325"/>
      <c r="G3439" s="25"/>
    </row>
    <row r="3440" spans="2:7">
      <c r="B3440" s="40"/>
      <c r="C3440" s="318"/>
      <c r="D3440" s="323"/>
      <c r="E3440" s="324"/>
      <c r="F3440" s="325"/>
      <c r="G3440" s="25"/>
    </row>
    <row r="3441" spans="2:7">
      <c r="B3441" s="40"/>
      <c r="C3441" s="318"/>
      <c r="D3441" s="323"/>
      <c r="E3441" s="324"/>
      <c r="F3441" s="325"/>
      <c r="G3441" s="25"/>
    </row>
    <row r="3442" spans="2:7">
      <c r="B3442" s="40"/>
      <c r="C3442" s="318"/>
      <c r="D3442" s="323"/>
      <c r="E3442" s="324"/>
      <c r="F3442" s="325"/>
      <c r="G3442" s="25"/>
    </row>
    <row r="3443" spans="2:7">
      <c r="B3443" s="40"/>
      <c r="C3443" s="318"/>
      <c r="D3443" s="323"/>
      <c r="E3443" s="324"/>
      <c r="F3443" s="325"/>
      <c r="G3443" s="25"/>
    </row>
    <row r="3444" spans="2:7">
      <c r="B3444" s="40"/>
      <c r="C3444" s="318"/>
      <c r="D3444" s="323"/>
      <c r="E3444" s="324"/>
      <c r="F3444" s="325"/>
      <c r="G3444" s="25"/>
    </row>
    <row r="3445" spans="2:7">
      <c r="B3445" s="40"/>
      <c r="C3445" s="318"/>
      <c r="D3445" s="323"/>
      <c r="E3445" s="324"/>
      <c r="F3445" s="325"/>
      <c r="G3445" s="25"/>
    </row>
    <row r="3446" spans="2:7">
      <c r="B3446" s="40"/>
      <c r="C3446" s="318"/>
      <c r="D3446" s="323"/>
      <c r="E3446" s="324"/>
      <c r="F3446" s="325"/>
      <c r="G3446" s="25"/>
    </row>
    <row r="3447" spans="2:7">
      <c r="B3447" s="40"/>
      <c r="C3447" s="318"/>
      <c r="D3447" s="323"/>
      <c r="E3447" s="324"/>
      <c r="F3447" s="325"/>
      <c r="G3447" s="25"/>
    </row>
    <row r="3448" spans="2:7">
      <c r="B3448" s="40"/>
      <c r="C3448" s="318"/>
      <c r="D3448" s="323"/>
      <c r="E3448" s="324"/>
      <c r="F3448" s="325"/>
      <c r="G3448" s="25"/>
    </row>
    <row r="3449" spans="2:7">
      <c r="B3449" s="40"/>
      <c r="C3449" s="318"/>
      <c r="D3449" s="323"/>
      <c r="E3449" s="324"/>
      <c r="F3449" s="325"/>
      <c r="G3449" s="25"/>
    </row>
    <row r="3450" spans="2:7">
      <c r="B3450" s="40"/>
      <c r="C3450" s="318"/>
      <c r="D3450" s="323"/>
      <c r="E3450" s="324"/>
      <c r="F3450" s="325"/>
      <c r="G3450" s="25"/>
    </row>
    <row r="3451" spans="2:7">
      <c r="B3451" s="40"/>
      <c r="C3451" s="318"/>
      <c r="D3451" s="323"/>
      <c r="E3451" s="324"/>
      <c r="F3451" s="325"/>
      <c r="G3451" s="25"/>
    </row>
    <row r="3452" spans="2:7">
      <c r="B3452" s="40"/>
      <c r="C3452" s="318"/>
      <c r="D3452" s="323"/>
      <c r="E3452" s="324"/>
      <c r="F3452" s="325"/>
      <c r="G3452" s="25"/>
    </row>
    <row r="3453" spans="2:7">
      <c r="B3453" s="40"/>
      <c r="C3453" s="318"/>
      <c r="D3453" s="323"/>
      <c r="E3453" s="324"/>
      <c r="F3453" s="325"/>
      <c r="G3453" s="25"/>
    </row>
    <row r="3454" spans="2:7">
      <c r="B3454" s="40"/>
      <c r="C3454" s="318"/>
      <c r="D3454" s="323"/>
      <c r="E3454" s="324"/>
      <c r="F3454" s="325"/>
      <c r="G3454" s="25"/>
    </row>
    <row r="3455" spans="2:7">
      <c r="B3455" s="40"/>
      <c r="C3455" s="318"/>
      <c r="D3455" s="323"/>
      <c r="E3455" s="324"/>
      <c r="F3455" s="325"/>
      <c r="G3455" s="25"/>
    </row>
    <row r="3456" spans="2:7">
      <c r="B3456" s="40"/>
      <c r="C3456" s="318"/>
      <c r="D3456" s="323"/>
      <c r="E3456" s="324"/>
      <c r="F3456" s="325"/>
      <c r="G3456" s="25"/>
    </row>
    <row r="3457" spans="2:7">
      <c r="B3457" s="40"/>
      <c r="C3457" s="318"/>
      <c r="D3457" s="323"/>
      <c r="E3457" s="324"/>
      <c r="F3457" s="325"/>
      <c r="G3457" s="25"/>
    </row>
    <row r="3458" spans="2:7">
      <c r="B3458" s="40"/>
      <c r="C3458" s="318"/>
      <c r="D3458" s="323"/>
      <c r="E3458" s="324"/>
      <c r="F3458" s="325"/>
      <c r="G3458" s="25"/>
    </row>
    <row r="3459" spans="2:7">
      <c r="B3459" s="40"/>
      <c r="C3459" s="318"/>
      <c r="D3459" s="323"/>
      <c r="E3459" s="324"/>
      <c r="F3459" s="325"/>
      <c r="G3459" s="25"/>
    </row>
    <row r="3460" spans="2:7">
      <c r="B3460" s="40"/>
      <c r="C3460" s="318"/>
      <c r="D3460" s="323"/>
      <c r="E3460" s="324"/>
      <c r="F3460" s="325"/>
      <c r="G3460" s="25"/>
    </row>
    <row r="3461" spans="2:7">
      <c r="B3461" s="40"/>
      <c r="C3461" s="318"/>
      <c r="D3461" s="323"/>
      <c r="E3461" s="324"/>
      <c r="F3461" s="325"/>
      <c r="G3461" s="25"/>
    </row>
    <row r="3462" spans="2:7">
      <c r="B3462" s="40"/>
      <c r="C3462" s="318"/>
      <c r="D3462" s="323"/>
      <c r="E3462" s="324"/>
      <c r="F3462" s="325"/>
      <c r="G3462" s="25"/>
    </row>
    <row r="3463" spans="2:7">
      <c r="B3463" s="40"/>
      <c r="C3463" s="318"/>
      <c r="D3463" s="323"/>
      <c r="E3463" s="324"/>
      <c r="F3463" s="325"/>
      <c r="G3463" s="25"/>
    </row>
    <row r="3464" spans="2:7">
      <c r="B3464" s="40"/>
      <c r="C3464" s="318"/>
      <c r="D3464" s="323"/>
      <c r="E3464" s="324"/>
      <c r="F3464" s="325"/>
      <c r="G3464" s="25"/>
    </row>
    <row r="3465" spans="2:7">
      <c r="B3465" s="40"/>
      <c r="C3465" s="318"/>
      <c r="D3465" s="323"/>
      <c r="E3465" s="324"/>
      <c r="F3465" s="325"/>
      <c r="G3465" s="25"/>
    </row>
    <row r="3466" spans="2:7">
      <c r="B3466" s="40"/>
      <c r="C3466" s="318"/>
      <c r="D3466" s="323"/>
      <c r="E3466" s="324"/>
      <c r="F3466" s="325"/>
      <c r="G3466" s="25"/>
    </row>
    <row r="3467" spans="2:7">
      <c r="B3467" s="40"/>
      <c r="C3467" s="318"/>
      <c r="D3467" s="323"/>
      <c r="E3467" s="324"/>
      <c r="F3467" s="325"/>
      <c r="G3467" s="25"/>
    </row>
    <row r="3468" spans="2:7">
      <c r="B3468" s="40"/>
      <c r="C3468" s="318"/>
      <c r="D3468" s="323"/>
      <c r="E3468" s="324"/>
      <c r="F3468" s="325"/>
      <c r="G3468" s="25"/>
    </row>
    <row r="3469" spans="2:7">
      <c r="B3469" s="40"/>
      <c r="C3469" s="318"/>
      <c r="D3469" s="323"/>
      <c r="E3469" s="324"/>
      <c r="F3469" s="325"/>
      <c r="G3469" s="25"/>
    </row>
    <row r="3470" spans="2:7">
      <c r="B3470" s="40"/>
      <c r="C3470" s="318"/>
      <c r="D3470" s="323"/>
      <c r="E3470" s="324"/>
      <c r="F3470" s="325"/>
      <c r="G3470" s="25"/>
    </row>
    <row r="3471" spans="2:7">
      <c r="B3471" s="40"/>
      <c r="C3471" s="318"/>
      <c r="D3471" s="323"/>
      <c r="E3471" s="324"/>
      <c r="F3471" s="325"/>
      <c r="G3471" s="25"/>
    </row>
    <row r="3472" spans="2:7">
      <c r="B3472" s="40"/>
      <c r="C3472" s="318"/>
      <c r="D3472" s="323"/>
      <c r="E3472" s="324"/>
      <c r="F3472" s="325"/>
      <c r="G3472" s="25"/>
    </row>
    <row r="3473" spans="2:7">
      <c r="B3473" s="40"/>
      <c r="C3473" s="318"/>
      <c r="D3473" s="323"/>
      <c r="E3473" s="324"/>
      <c r="F3473" s="325"/>
      <c r="G3473" s="25"/>
    </row>
    <row r="3474" spans="2:7">
      <c r="B3474" s="40"/>
      <c r="C3474" s="318"/>
      <c r="D3474" s="323"/>
      <c r="E3474" s="324"/>
      <c r="F3474" s="325"/>
      <c r="G3474" s="25"/>
    </row>
    <row r="3475" spans="2:7">
      <c r="B3475" s="40"/>
      <c r="C3475" s="318"/>
      <c r="D3475" s="323"/>
      <c r="E3475" s="324"/>
      <c r="F3475" s="325"/>
      <c r="G3475" s="25"/>
    </row>
    <row r="3476" spans="2:7">
      <c r="B3476" s="40"/>
      <c r="C3476" s="318"/>
      <c r="D3476" s="323"/>
      <c r="E3476" s="324"/>
      <c r="F3476" s="325"/>
      <c r="G3476" s="25"/>
    </row>
    <row r="3477" spans="2:7">
      <c r="B3477" s="40"/>
      <c r="C3477" s="318"/>
      <c r="D3477" s="323"/>
      <c r="E3477" s="324"/>
      <c r="F3477" s="325"/>
      <c r="G3477" s="25"/>
    </row>
    <row r="3478" spans="2:7">
      <c r="B3478" s="40"/>
      <c r="C3478" s="318"/>
      <c r="D3478" s="323"/>
      <c r="E3478" s="324"/>
      <c r="F3478" s="325"/>
      <c r="G3478" s="25"/>
    </row>
    <row r="3479" spans="2:7">
      <c r="B3479" s="40"/>
      <c r="C3479" s="318"/>
      <c r="D3479" s="323"/>
      <c r="E3479" s="324"/>
      <c r="F3479" s="325"/>
      <c r="G3479" s="25"/>
    </row>
    <row r="3480" spans="2:7">
      <c r="B3480" s="40"/>
      <c r="C3480" s="318"/>
      <c r="D3480" s="323"/>
      <c r="E3480" s="324"/>
      <c r="F3480" s="325"/>
      <c r="G3480" s="25"/>
    </row>
    <row r="3481" spans="2:7">
      <c r="B3481" s="40"/>
      <c r="C3481" s="318"/>
      <c r="D3481" s="323"/>
      <c r="E3481" s="324"/>
      <c r="F3481" s="325"/>
      <c r="G3481" s="25"/>
    </row>
    <row r="3482" spans="2:7">
      <c r="B3482" s="40"/>
      <c r="C3482" s="318"/>
      <c r="D3482" s="323"/>
      <c r="E3482" s="324"/>
      <c r="F3482" s="325"/>
      <c r="G3482" s="25"/>
    </row>
    <row r="3483" spans="2:7">
      <c r="B3483" s="40"/>
      <c r="C3483" s="318"/>
      <c r="D3483" s="323"/>
      <c r="E3483" s="324"/>
      <c r="F3483" s="325"/>
      <c r="G3483" s="25"/>
    </row>
    <row r="3484" spans="2:7">
      <c r="B3484" s="40"/>
      <c r="C3484" s="318"/>
      <c r="D3484" s="323"/>
      <c r="E3484" s="324"/>
      <c r="F3484" s="325"/>
      <c r="G3484" s="25"/>
    </row>
    <row r="3485" spans="2:7">
      <c r="B3485" s="40"/>
      <c r="C3485" s="318"/>
      <c r="D3485" s="323"/>
      <c r="E3485" s="324"/>
      <c r="F3485" s="325"/>
      <c r="G3485" s="25"/>
    </row>
    <row r="3486" spans="2:7">
      <c r="B3486" s="40"/>
      <c r="C3486" s="318"/>
      <c r="D3486" s="323"/>
      <c r="E3486" s="324"/>
      <c r="F3486" s="325"/>
      <c r="G3486" s="25"/>
    </row>
    <row r="3487" spans="2:7">
      <c r="B3487" s="40"/>
      <c r="C3487" s="318"/>
      <c r="D3487" s="323"/>
      <c r="E3487" s="324"/>
      <c r="F3487" s="325"/>
      <c r="G3487" s="25"/>
    </row>
    <row r="3488" spans="2:7">
      <c r="B3488" s="40"/>
      <c r="C3488" s="318"/>
      <c r="D3488" s="323"/>
      <c r="E3488" s="324"/>
      <c r="F3488" s="325"/>
      <c r="G3488" s="25"/>
    </row>
    <row r="3489" spans="2:7">
      <c r="B3489" s="40"/>
      <c r="C3489" s="318"/>
      <c r="D3489" s="323"/>
      <c r="E3489" s="324"/>
      <c r="F3489" s="325"/>
      <c r="G3489" s="25"/>
    </row>
    <row r="3490" spans="2:7">
      <c r="B3490" s="40"/>
      <c r="C3490" s="318"/>
      <c r="D3490" s="323"/>
      <c r="E3490" s="324"/>
      <c r="F3490" s="325"/>
      <c r="G3490" s="25"/>
    </row>
    <row r="3491" spans="2:7">
      <c r="B3491" s="40"/>
      <c r="C3491" s="318"/>
      <c r="D3491" s="323"/>
      <c r="E3491" s="324"/>
      <c r="F3491" s="325"/>
      <c r="G3491" s="25"/>
    </row>
    <row r="3492" spans="2:7">
      <c r="B3492" s="40"/>
      <c r="C3492" s="318"/>
      <c r="D3492" s="323"/>
      <c r="E3492" s="324"/>
      <c r="F3492" s="325"/>
      <c r="G3492" s="25"/>
    </row>
    <row r="3493" spans="2:7">
      <c r="B3493" s="40"/>
      <c r="C3493" s="318"/>
      <c r="D3493" s="323"/>
      <c r="E3493" s="324"/>
      <c r="F3493" s="325"/>
      <c r="G3493" s="25"/>
    </row>
    <row r="3494" spans="2:7">
      <c r="B3494" s="40"/>
      <c r="C3494" s="318"/>
      <c r="D3494" s="323"/>
      <c r="E3494" s="324"/>
      <c r="F3494" s="325"/>
      <c r="G3494" s="25"/>
    </row>
    <row r="3495" spans="2:7">
      <c r="B3495" s="40"/>
      <c r="C3495" s="318"/>
      <c r="D3495" s="323"/>
      <c r="E3495" s="324"/>
      <c r="F3495" s="325"/>
      <c r="G3495" s="25"/>
    </row>
    <row r="3496" spans="2:7">
      <c r="B3496" s="40"/>
      <c r="C3496" s="318"/>
      <c r="D3496" s="323"/>
      <c r="E3496" s="324"/>
      <c r="F3496" s="325"/>
      <c r="G3496" s="25"/>
    </row>
    <row r="3497" spans="2:7">
      <c r="B3497" s="40"/>
      <c r="C3497" s="318"/>
      <c r="D3497" s="323"/>
      <c r="E3497" s="324"/>
      <c r="F3497" s="325"/>
      <c r="G3497" s="25"/>
    </row>
    <row r="3498" spans="2:7">
      <c r="B3498" s="40"/>
      <c r="C3498" s="318"/>
      <c r="D3498" s="323"/>
      <c r="E3498" s="324"/>
      <c r="F3498" s="325"/>
      <c r="G3498" s="25"/>
    </row>
    <row r="3499" spans="2:7">
      <c r="B3499" s="40"/>
      <c r="C3499" s="318"/>
      <c r="D3499" s="323"/>
      <c r="E3499" s="324"/>
      <c r="F3499" s="325"/>
      <c r="G3499" s="25"/>
    </row>
    <row r="3500" spans="2:7">
      <c r="B3500" s="40"/>
      <c r="C3500" s="318"/>
      <c r="D3500" s="323"/>
      <c r="E3500" s="324"/>
      <c r="F3500" s="325"/>
      <c r="G3500" s="25"/>
    </row>
    <row r="3501" spans="2:7">
      <c r="B3501" s="40"/>
      <c r="C3501" s="318"/>
      <c r="D3501" s="323"/>
      <c r="E3501" s="324"/>
      <c r="F3501" s="325"/>
      <c r="G3501" s="25"/>
    </row>
    <row r="3502" spans="2:7">
      <c r="B3502" s="40"/>
      <c r="C3502" s="318"/>
      <c r="D3502" s="323"/>
      <c r="E3502" s="324"/>
      <c r="F3502" s="325"/>
      <c r="G3502" s="25"/>
    </row>
    <row r="3503" spans="2:7">
      <c r="B3503" s="40"/>
      <c r="C3503" s="318"/>
      <c r="D3503" s="323"/>
      <c r="E3503" s="324"/>
      <c r="F3503" s="325"/>
      <c r="G3503" s="25"/>
    </row>
    <row r="3504" spans="2:7">
      <c r="B3504" s="40"/>
      <c r="C3504" s="318"/>
      <c r="D3504" s="323"/>
      <c r="E3504" s="324"/>
      <c r="F3504" s="325"/>
      <c r="G3504" s="25"/>
    </row>
    <row r="3505" spans="2:7">
      <c r="B3505" s="40"/>
      <c r="C3505" s="318"/>
      <c r="D3505" s="323"/>
      <c r="E3505" s="324"/>
      <c r="F3505" s="325"/>
      <c r="G3505" s="25"/>
    </row>
    <row r="3506" spans="2:7">
      <c r="B3506" s="40"/>
      <c r="C3506" s="318"/>
      <c r="D3506" s="323"/>
      <c r="E3506" s="324"/>
      <c r="F3506" s="325"/>
      <c r="G3506" s="25"/>
    </row>
    <row r="3507" spans="2:7">
      <c r="B3507" s="40"/>
      <c r="C3507" s="318"/>
      <c r="D3507" s="323"/>
      <c r="E3507" s="324"/>
      <c r="F3507" s="325"/>
      <c r="G3507" s="25"/>
    </row>
    <row r="3508" spans="2:7">
      <c r="B3508" s="40"/>
      <c r="C3508" s="318"/>
      <c r="D3508" s="323"/>
      <c r="E3508" s="324"/>
      <c r="F3508" s="325"/>
      <c r="G3508" s="25"/>
    </row>
    <row r="3509" spans="2:7">
      <c r="B3509" s="40"/>
      <c r="C3509" s="318"/>
      <c r="D3509" s="323"/>
      <c r="E3509" s="324"/>
      <c r="F3509" s="325"/>
      <c r="G3509" s="25"/>
    </row>
    <row r="3510" spans="2:7">
      <c r="B3510" s="40"/>
      <c r="C3510" s="318"/>
      <c r="D3510" s="323"/>
      <c r="E3510" s="324"/>
      <c r="F3510" s="325"/>
      <c r="G3510" s="25"/>
    </row>
    <row r="3511" spans="2:7">
      <c r="B3511" s="40"/>
      <c r="C3511" s="318"/>
      <c r="D3511" s="323"/>
      <c r="E3511" s="324"/>
      <c r="F3511" s="325"/>
      <c r="G3511" s="25"/>
    </row>
    <row r="3512" spans="2:7">
      <c r="B3512" s="40"/>
      <c r="C3512" s="318"/>
      <c r="D3512" s="323"/>
      <c r="E3512" s="324"/>
      <c r="F3512" s="325"/>
      <c r="G3512" s="25"/>
    </row>
    <row r="3513" spans="2:7">
      <c r="B3513" s="40"/>
      <c r="C3513" s="318"/>
      <c r="D3513" s="323"/>
      <c r="E3513" s="324"/>
      <c r="F3513" s="325"/>
      <c r="G3513" s="25"/>
    </row>
    <row r="3514" spans="2:7">
      <c r="B3514" s="40"/>
      <c r="C3514" s="318"/>
      <c r="D3514" s="323"/>
      <c r="E3514" s="324"/>
      <c r="F3514" s="325"/>
      <c r="G3514" s="25"/>
    </row>
    <row r="3515" spans="2:7">
      <c r="B3515" s="40"/>
      <c r="C3515" s="318"/>
      <c r="D3515" s="323"/>
      <c r="E3515" s="324"/>
      <c r="F3515" s="325"/>
      <c r="G3515" s="25"/>
    </row>
    <row r="3516" spans="2:7">
      <c r="B3516" s="40"/>
      <c r="C3516" s="318"/>
      <c r="D3516" s="323"/>
      <c r="E3516" s="324"/>
      <c r="F3516" s="325"/>
      <c r="G3516" s="25"/>
    </row>
    <row r="3517" spans="2:7">
      <c r="B3517" s="40"/>
      <c r="C3517" s="318"/>
      <c r="D3517" s="323"/>
      <c r="E3517" s="324"/>
      <c r="F3517" s="325"/>
      <c r="G3517" s="25"/>
    </row>
    <row r="3518" spans="2:7">
      <c r="B3518" s="40"/>
      <c r="C3518" s="318"/>
      <c r="D3518" s="323"/>
      <c r="E3518" s="324"/>
      <c r="F3518" s="325"/>
      <c r="G3518" s="25"/>
    </row>
    <row r="3519" spans="2:7">
      <c r="B3519" s="40"/>
      <c r="C3519" s="318"/>
      <c r="D3519" s="323"/>
      <c r="E3519" s="324"/>
      <c r="F3519" s="325"/>
      <c r="G3519" s="25"/>
    </row>
    <row r="3520" spans="2:7">
      <c r="B3520" s="40"/>
      <c r="C3520" s="318"/>
      <c r="D3520" s="323"/>
      <c r="E3520" s="324"/>
      <c r="F3520" s="325"/>
      <c r="G3520" s="25"/>
    </row>
    <row r="3521" spans="2:7">
      <c r="B3521" s="40"/>
      <c r="C3521" s="318"/>
      <c r="D3521" s="323"/>
      <c r="E3521" s="324"/>
      <c r="F3521" s="325"/>
      <c r="G3521" s="25"/>
    </row>
    <row r="3522" spans="2:7">
      <c r="B3522" s="40"/>
      <c r="C3522" s="318"/>
      <c r="D3522" s="323"/>
      <c r="E3522" s="324"/>
      <c r="F3522" s="325"/>
      <c r="G3522" s="25"/>
    </row>
    <row r="3523" spans="2:7">
      <c r="B3523" s="40"/>
      <c r="C3523" s="318"/>
      <c r="D3523" s="323"/>
      <c r="E3523" s="324"/>
      <c r="F3523" s="325"/>
      <c r="G3523" s="25"/>
    </row>
    <row r="3524" spans="2:7">
      <c r="B3524" s="40"/>
      <c r="C3524" s="318"/>
      <c r="D3524" s="323"/>
      <c r="E3524" s="324"/>
      <c r="F3524" s="325"/>
      <c r="G3524" s="25"/>
    </row>
    <row r="3525" spans="2:7">
      <c r="B3525" s="40"/>
      <c r="C3525" s="318"/>
      <c r="D3525" s="323"/>
      <c r="E3525" s="324"/>
      <c r="F3525" s="325"/>
      <c r="G3525" s="25"/>
    </row>
    <row r="3526" spans="2:7">
      <c r="B3526" s="40"/>
      <c r="C3526" s="318"/>
      <c r="D3526" s="323"/>
      <c r="E3526" s="324"/>
      <c r="F3526" s="325"/>
      <c r="G3526" s="25"/>
    </row>
    <row r="3527" spans="2:7">
      <c r="B3527" s="40"/>
      <c r="C3527" s="318"/>
      <c r="D3527" s="323"/>
      <c r="E3527" s="324"/>
      <c r="F3527" s="325"/>
      <c r="G3527" s="25"/>
    </row>
    <row r="3528" spans="2:7">
      <c r="B3528" s="40"/>
      <c r="C3528" s="318"/>
      <c r="D3528" s="323"/>
      <c r="E3528" s="324"/>
      <c r="F3528" s="325"/>
      <c r="G3528" s="25"/>
    </row>
    <row r="3529" spans="2:7">
      <c r="B3529" s="40"/>
      <c r="C3529" s="318"/>
      <c r="D3529" s="323"/>
      <c r="E3529" s="324"/>
      <c r="F3529" s="325"/>
      <c r="G3529" s="25"/>
    </row>
    <row r="3530" spans="2:7">
      <c r="B3530" s="40"/>
      <c r="C3530" s="318"/>
      <c r="D3530" s="323"/>
      <c r="E3530" s="324"/>
      <c r="F3530" s="325"/>
      <c r="G3530" s="25"/>
    </row>
    <row r="3531" spans="2:7">
      <c r="B3531" s="40"/>
      <c r="C3531" s="318"/>
      <c r="D3531" s="323"/>
      <c r="E3531" s="324"/>
      <c r="F3531" s="325"/>
      <c r="G3531" s="25"/>
    </row>
    <row r="3532" spans="2:7">
      <c r="B3532" s="40"/>
      <c r="C3532" s="318"/>
      <c r="D3532" s="323"/>
      <c r="E3532" s="324"/>
      <c r="F3532" s="325"/>
      <c r="G3532" s="25"/>
    </row>
    <row r="3533" spans="2:7">
      <c r="B3533" s="40"/>
      <c r="C3533" s="318"/>
      <c r="D3533" s="323"/>
      <c r="E3533" s="324"/>
      <c r="F3533" s="325"/>
      <c r="G3533" s="25"/>
    </row>
    <row r="3534" spans="2:7">
      <c r="B3534" s="40"/>
      <c r="C3534" s="318"/>
      <c r="D3534" s="323"/>
      <c r="E3534" s="324"/>
      <c r="F3534" s="325"/>
      <c r="G3534" s="25"/>
    </row>
    <row r="3535" spans="2:7">
      <c r="B3535" s="40"/>
      <c r="C3535" s="318"/>
      <c r="D3535" s="323"/>
      <c r="E3535" s="324"/>
      <c r="F3535" s="325"/>
      <c r="G3535" s="25"/>
    </row>
    <row r="3536" spans="2:7">
      <c r="B3536" s="40"/>
      <c r="C3536" s="318"/>
      <c r="D3536" s="323"/>
      <c r="E3536" s="324"/>
      <c r="F3536" s="325"/>
      <c r="G3536" s="25"/>
    </row>
    <row r="3537" spans="2:7">
      <c r="B3537" s="40"/>
      <c r="C3537" s="318"/>
      <c r="D3537" s="323"/>
      <c r="E3537" s="324"/>
      <c r="F3537" s="325"/>
      <c r="G3537" s="25"/>
    </row>
    <row r="3538" spans="2:7">
      <c r="B3538" s="40"/>
      <c r="C3538" s="318"/>
      <c r="D3538" s="323"/>
      <c r="E3538" s="324"/>
      <c r="F3538" s="325"/>
      <c r="G3538" s="25"/>
    </row>
    <row r="3539" spans="2:7">
      <c r="B3539" s="40"/>
      <c r="C3539" s="318"/>
      <c r="D3539" s="323"/>
      <c r="E3539" s="324"/>
      <c r="F3539" s="325"/>
      <c r="G3539" s="25"/>
    </row>
    <row r="3540" spans="2:7">
      <c r="B3540" s="40"/>
      <c r="C3540" s="318"/>
      <c r="D3540" s="323"/>
      <c r="E3540" s="324"/>
      <c r="F3540" s="325"/>
      <c r="G3540" s="25"/>
    </row>
    <row r="3541" spans="2:7">
      <c r="B3541" s="40"/>
      <c r="C3541" s="318"/>
      <c r="D3541" s="323"/>
      <c r="E3541" s="324"/>
      <c r="F3541" s="325"/>
      <c r="G3541" s="25"/>
    </row>
    <row r="3542" spans="2:7">
      <c r="B3542" s="40"/>
      <c r="C3542" s="318"/>
      <c r="D3542" s="323"/>
      <c r="E3542" s="324"/>
      <c r="F3542" s="325"/>
      <c r="G3542" s="25"/>
    </row>
    <row r="3543" spans="2:7">
      <c r="B3543" s="40"/>
      <c r="C3543" s="318"/>
      <c r="D3543" s="323"/>
      <c r="E3543" s="324"/>
      <c r="F3543" s="325"/>
      <c r="G3543" s="25"/>
    </row>
    <row r="3544" spans="2:7">
      <c r="B3544" s="40"/>
      <c r="C3544" s="318"/>
      <c r="D3544" s="323"/>
      <c r="E3544" s="324"/>
      <c r="F3544" s="325"/>
      <c r="G3544" s="25"/>
    </row>
    <row r="3545" spans="2:7">
      <c r="B3545" s="40"/>
      <c r="C3545" s="318"/>
      <c r="D3545" s="323"/>
      <c r="E3545" s="324"/>
      <c r="F3545" s="325"/>
      <c r="G3545" s="25"/>
    </row>
    <row r="3546" spans="2:7">
      <c r="B3546" s="40"/>
      <c r="C3546" s="318"/>
      <c r="D3546" s="323"/>
      <c r="E3546" s="324"/>
      <c r="F3546" s="325"/>
      <c r="G3546" s="25"/>
    </row>
    <row r="3547" spans="2:7">
      <c r="B3547" s="40"/>
      <c r="C3547" s="318"/>
      <c r="D3547" s="323"/>
      <c r="E3547" s="324"/>
      <c r="F3547" s="325"/>
      <c r="G3547" s="25"/>
    </row>
    <row r="3548" spans="2:7">
      <c r="B3548" s="40"/>
      <c r="C3548" s="318"/>
      <c r="D3548" s="323"/>
      <c r="E3548" s="324"/>
      <c r="F3548" s="325"/>
      <c r="G3548" s="25"/>
    </row>
    <row r="3549" spans="2:7">
      <c r="B3549" s="40"/>
      <c r="C3549" s="318"/>
      <c r="D3549" s="323"/>
      <c r="E3549" s="324"/>
      <c r="F3549" s="325"/>
      <c r="G3549" s="25"/>
    </row>
    <row r="3550" spans="2:7">
      <c r="B3550" s="40"/>
      <c r="C3550" s="318"/>
      <c r="D3550" s="323"/>
      <c r="E3550" s="324"/>
      <c r="F3550" s="325"/>
      <c r="G3550" s="25"/>
    </row>
    <row r="3551" spans="2:7">
      <c r="B3551" s="40"/>
      <c r="C3551" s="318"/>
      <c r="D3551" s="323"/>
      <c r="E3551" s="324"/>
      <c r="F3551" s="325"/>
      <c r="G3551" s="25"/>
    </row>
    <row r="3552" spans="2:7">
      <c r="B3552" s="40"/>
      <c r="C3552" s="318"/>
      <c r="D3552" s="323"/>
      <c r="E3552" s="324"/>
      <c r="F3552" s="325"/>
      <c r="G3552" s="25"/>
    </row>
    <row r="3553" spans="2:7">
      <c r="B3553" s="40"/>
      <c r="C3553" s="318"/>
      <c r="D3553" s="323"/>
      <c r="E3553" s="324"/>
      <c r="F3553" s="325"/>
      <c r="G3553" s="25"/>
    </row>
    <row r="3554" spans="2:7">
      <c r="B3554" s="40"/>
      <c r="C3554" s="318"/>
      <c r="D3554" s="323"/>
      <c r="E3554" s="324"/>
      <c r="F3554" s="325"/>
      <c r="G3554" s="25"/>
    </row>
    <row r="3555" spans="2:7">
      <c r="B3555" s="40"/>
      <c r="C3555" s="318"/>
      <c r="D3555" s="323"/>
      <c r="E3555" s="324"/>
      <c r="F3555" s="325"/>
      <c r="G3555" s="25"/>
    </row>
    <row r="3556" spans="2:7">
      <c r="B3556" s="40"/>
      <c r="C3556" s="318"/>
      <c r="D3556" s="323"/>
      <c r="E3556" s="324"/>
      <c r="F3556" s="325"/>
      <c r="G3556" s="25"/>
    </row>
    <row r="3557" spans="2:7">
      <c r="B3557" s="40"/>
      <c r="C3557" s="318"/>
      <c r="D3557" s="323"/>
      <c r="E3557" s="324"/>
      <c r="F3557" s="325"/>
      <c r="G3557" s="25"/>
    </row>
    <row r="3558" spans="2:7">
      <c r="B3558" s="40"/>
      <c r="C3558" s="318"/>
      <c r="D3558" s="323"/>
      <c r="E3558" s="324"/>
      <c r="F3558" s="325"/>
      <c r="G3558" s="25"/>
    </row>
    <row r="3559" spans="2:7">
      <c r="B3559" s="40"/>
      <c r="C3559" s="318"/>
      <c r="D3559" s="323"/>
      <c r="E3559" s="324"/>
      <c r="F3559" s="325"/>
      <c r="G3559" s="25"/>
    </row>
    <row r="3560" spans="2:7">
      <c r="B3560" s="40"/>
      <c r="C3560" s="318"/>
      <c r="D3560" s="323"/>
      <c r="E3560" s="324"/>
      <c r="F3560" s="325"/>
      <c r="G3560" s="25"/>
    </row>
    <row r="3561" spans="2:7">
      <c r="B3561" s="40"/>
      <c r="C3561" s="318"/>
      <c r="D3561" s="323"/>
      <c r="E3561" s="324"/>
      <c r="F3561" s="325"/>
      <c r="G3561" s="25"/>
    </row>
    <row r="3562" spans="2:7">
      <c r="B3562" s="40"/>
      <c r="C3562" s="318"/>
      <c r="D3562" s="323"/>
      <c r="E3562" s="324"/>
      <c r="F3562" s="325"/>
      <c r="G3562" s="25"/>
    </row>
    <row r="3563" spans="2:7">
      <c r="B3563" s="40"/>
      <c r="C3563" s="318"/>
      <c r="D3563" s="323"/>
      <c r="E3563" s="324"/>
      <c r="F3563" s="325"/>
      <c r="G3563" s="25"/>
    </row>
    <row r="3564" spans="2:7">
      <c r="B3564" s="40"/>
      <c r="C3564" s="318"/>
      <c r="D3564" s="323"/>
      <c r="E3564" s="324"/>
      <c r="F3564" s="325"/>
      <c r="G3564" s="25"/>
    </row>
    <row r="3565" spans="2:7">
      <c r="B3565" s="40"/>
      <c r="C3565" s="318"/>
      <c r="D3565" s="323"/>
      <c r="E3565" s="324"/>
      <c r="F3565" s="325"/>
      <c r="G3565" s="25"/>
    </row>
    <row r="3566" spans="2:7">
      <c r="B3566" s="40"/>
      <c r="C3566" s="318"/>
      <c r="D3566" s="323"/>
      <c r="E3566" s="324"/>
      <c r="F3566" s="325"/>
      <c r="G3566" s="25"/>
    </row>
    <row r="3567" spans="2:7">
      <c r="B3567" s="40"/>
      <c r="C3567" s="318"/>
      <c r="D3567" s="323"/>
      <c r="E3567" s="324"/>
      <c r="F3567" s="325"/>
      <c r="G3567" s="25"/>
    </row>
    <row r="3568" spans="2:7">
      <c r="B3568" s="40"/>
      <c r="C3568" s="318"/>
      <c r="D3568" s="323"/>
      <c r="E3568" s="324"/>
      <c r="F3568" s="325"/>
      <c r="G3568" s="25"/>
    </row>
    <row r="3569" spans="2:7">
      <c r="B3569" s="40"/>
      <c r="C3569" s="318"/>
      <c r="D3569" s="323"/>
      <c r="E3569" s="324"/>
      <c r="F3569" s="325"/>
      <c r="G3569" s="25"/>
    </row>
    <row r="3570" spans="2:7">
      <c r="B3570" s="40"/>
      <c r="C3570" s="318"/>
      <c r="D3570" s="323"/>
      <c r="E3570" s="324"/>
      <c r="F3570" s="325"/>
      <c r="G3570" s="25"/>
    </row>
    <row r="3571" spans="2:7">
      <c r="B3571" s="40"/>
      <c r="C3571" s="318"/>
      <c r="D3571" s="323"/>
      <c r="E3571" s="324"/>
      <c r="F3571" s="325"/>
      <c r="G3571" s="25"/>
    </row>
    <row r="3572" spans="2:7">
      <c r="B3572" s="40"/>
      <c r="C3572" s="318"/>
      <c r="D3572" s="323"/>
      <c r="E3572" s="324"/>
      <c r="F3572" s="325"/>
      <c r="G3572" s="25"/>
    </row>
    <row r="3573" spans="2:7">
      <c r="B3573" s="40"/>
      <c r="C3573" s="318"/>
      <c r="D3573" s="323"/>
      <c r="E3573" s="324"/>
      <c r="F3573" s="325"/>
      <c r="G3573" s="25"/>
    </row>
    <row r="3574" spans="2:7">
      <c r="B3574" s="40"/>
      <c r="C3574" s="318"/>
      <c r="D3574" s="323"/>
      <c r="E3574" s="324"/>
      <c r="F3574" s="325"/>
      <c r="G3574" s="25"/>
    </row>
    <row r="3575" spans="2:7">
      <c r="B3575" s="40"/>
      <c r="C3575" s="318"/>
      <c r="D3575" s="323"/>
      <c r="E3575" s="324"/>
      <c r="F3575" s="325"/>
      <c r="G3575" s="25"/>
    </row>
    <row r="3576" spans="2:7">
      <c r="B3576" s="40"/>
      <c r="C3576" s="318"/>
      <c r="D3576" s="323"/>
      <c r="E3576" s="324"/>
      <c r="F3576" s="325"/>
      <c r="G3576" s="25"/>
    </row>
    <row r="3577" spans="2:7">
      <c r="B3577" s="40"/>
      <c r="C3577" s="318"/>
      <c r="D3577" s="323"/>
      <c r="E3577" s="324"/>
      <c r="F3577" s="325"/>
      <c r="G3577" s="25"/>
    </row>
    <row r="3578" spans="2:7">
      <c r="B3578" s="40"/>
      <c r="C3578" s="318"/>
      <c r="D3578" s="323"/>
      <c r="E3578" s="324"/>
      <c r="F3578" s="325"/>
      <c r="G3578" s="25"/>
    </row>
    <row r="3579" spans="2:7">
      <c r="B3579" s="40"/>
      <c r="C3579" s="318"/>
      <c r="D3579" s="323"/>
      <c r="E3579" s="324"/>
      <c r="F3579" s="325"/>
      <c r="G3579" s="25"/>
    </row>
    <row r="3580" spans="2:7">
      <c r="B3580" s="40"/>
      <c r="C3580" s="318"/>
      <c r="D3580" s="323"/>
      <c r="E3580" s="324"/>
      <c r="F3580" s="325"/>
      <c r="G3580" s="25"/>
    </row>
    <row r="3581" spans="2:7">
      <c r="B3581" s="40"/>
      <c r="C3581" s="318"/>
      <c r="D3581" s="323"/>
      <c r="E3581" s="324"/>
      <c r="F3581" s="325"/>
      <c r="G3581" s="25"/>
    </row>
    <row r="3582" spans="2:7">
      <c r="B3582" s="40"/>
      <c r="C3582" s="318"/>
      <c r="D3582" s="323"/>
      <c r="E3582" s="324"/>
      <c r="F3582" s="325"/>
      <c r="G3582" s="25"/>
    </row>
    <row r="3583" spans="2:7">
      <c r="B3583" s="40"/>
      <c r="C3583" s="318"/>
      <c r="D3583" s="323"/>
      <c r="E3583" s="324"/>
      <c r="F3583" s="325"/>
      <c r="G3583" s="25"/>
    </row>
    <row r="3584" spans="2:7">
      <c r="B3584" s="40"/>
      <c r="C3584" s="318"/>
      <c r="D3584" s="323"/>
      <c r="E3584" s="324"/>
      <c r="F3584" s="325"/>
      <c r="G3584" s="25"/>
    </row>
    <row r="3585" spans="2:7">
      <c r="B3585" s="40"/>
      <c r="C3585" s="318"/>
      <c r="D3585" s="323"/>
      <c r="E3585" s="324"/>
      <c r="F3585" s="325"/>
      <c r="G3585" s="25"/>
    </row>
    <row r="3586" spans="2:7">
      <c r="B3586" s="40"/>
      <c r="C3586" s="318"/>
      <c r="D3586" s="323"/>
      <c r="E3586" s="324"/>
      <c r="F3586" s="325"/>
      <c r="G3586" s="25"/>
    </row>
    <row r="3587" spans="2:7">
      <c r="B3587" s="40"/>
      <c r="C3587" s="318"/>
      <c r="D3587" s="323"/>
      <c r="E3587" s="324"/>
      <c r="F3587" s="325"/>
      <c r="G3587" s="25"/>
    </row>
    <row r="3588" spans="2:7">
      <c r="B3588" s="40"/>
      <c r="C3588" s="318"/>
      <c r="D3588" s="323"/>
      <c r="E3588" s="324"/>
      <c r="F3588" s="325"/>
      <c r="G3588" s="25"/>
    </row>
    <row r="3589" spans="2:7">
      <c r="B3589" s="40"/>
      <c r="C3589" s="318"/>
      <c r="D3589" s="323"/>
      <c r="E3589" s="324"/>
      <c r="F3589" s="325"/>
      <c r="G3589" s="25"/>
    </row>
    <row r="3590" spans="2:7">
      <c r="B3590" s="40"/>
      <c r="C3590" s="318"/>
      <c r="D3590" s="323"/>
      <c r="E3590" s="324"/>
      <c r="F3590" s="325"/>
      <c r="G3590" s="25"/>
    </row>
    <row r="3591" spans="2:7">
      <c r="B3591" s="40"/>
      <c r="C3591" s="318"/>
      <c r="D3591" s="323"/>
      <c r="E3591" s="324"/>
      <c r="F3591" s="325"/>
      <c r="G3591" s="25"/>
    </row>
    <row r="3592" spans="2:7">
      <c r="B3592" s="40"/>
      <c r="C3592" s="318"/>
      <c r="D3592" s="323"/>
      <c r="E3592" s="324"/>
      <c r="F3592" s="325"/>
      <c r="G3592" s="25"/>
    </row>
    <row r="3593" spans="2:7">
      <c r="B3593" s="40"/>
      <c r="C3593" s="318"/>
      <c r="D3593" s="323"/>
      <c r="E3593" s="324"/>
      <c r="F3593" s="325"/>
      <c r="G3593" s="25"/>
    </row>
    <row r="3594" spans="2:7">
      <c r="B3594" s="40"/>
      <c r="C3594" s="318"/>
      <c r="D3594" s="323"/>
      <c r="E3594" s="324"/>
      <c r="F3594" s="325"/>
      <c r="G3594" s="25"/>
    </row>
    <row r="3595" spans="2:7">
      <c r="B3595" s="40"/>
      <c r="C3595" s="318"/>
      <c r="D3595" s="323"/>
      <c r="E3595" s="324"/>
      <c r="F3595" s="325"/>
      <c r="G3595" s="25"/>
    </row>
    <row r="3596" spans="2:7">
      <c r="B3596" s="40"/>
      <c r="C3596" s="318"/>
      <c r="D3596" s="323"/>
      <c r="E3596" s="324"/>
      <c r="F3596" s="325"/>
      <c r="G3596" s="25"/>
    </row>
    <row r="3597" spans="2:7">
      <c r="B3597" s="40"/>
      <c r="C3597" s="318"/>
      <c r="D3597" s="323"/>
      <c r="E3597" s="324"/>
      <c r="F3597" s="325"/>
      <c r="G3597" s="25"/>
    </row>
    <row r="3598" spans="2:7">
      <c r="B3598" s="40"/>
      <c r="C3598" s="318"/>
      <c r="D3598" s="323"/>
      <c r="E3598" s="324"/>
      <c r="F3598" s="325"/>
      <c r="G3598" s="25"/>
    </row>
    <row r="3599" spans="2:7">
      <c r="B3599" s="40"/>
      <c r="C3599" s="318"/>
      <c r="D3599" s="323"/>
      <c r="E3599" s="324"/>
      <c r="F3599" s="325"/>
      <c r="G3599" s="25"/>
    </row>
    <row r="3600" spans="2:7">
      <c r="B3600" s="40"/>
      <c r="C3600" s="318"/>
      <c r="D3600" s="323"/>
      <c r="E3600" s="324"/>
      <c r="F3600" s="325"/>
      <c r="G3600" s="25"/>
    </row>
    <row r="3601" spans="2:7">
      <c r="B3601" s="40"/>
      <c r="C3601" s="318"/>
      <c r="D3601" s="323"/>
      <c r="E3601" s="324"/>
      <c r="F3601" s="325"/>
      <c r="G3601" s="25"/>
    </row>
    <row r="3602" spans="2:7">
      <c r="B3602" s="40"/>
      <c r="C3602" s="318"/>
      <c r="D3602" s="323"/>
      <c r="E3602" s="324"/>
      <c r="F3602" s="325"/>
      <c r="G3602" s="25"/>
    </row>
    <row r="3603" spans="2:7">
      <c r="B3603" s="40"/>
      <c r="C3603" s="318"/>
      <c r="D3603" s="323"/>
      <c r="E3603" s="324"/>
      <c r="F3603" s="325"/>
      <c r="G3603" s="25"/>
    </row>
    <row r="3604" spans="2:7">
      <c r="B3604" s="40"/>
      <c r="C3604" s="318"/>
      <c r="D3604" s="323"/>
      <c r="E3604" s="324"/>
      <c r="F3604" s="325"/>
      <c r="G3604" s="25"/>
    </row>
    <row r="3605" spans="2:7">
      <c r="B3605" s="40"/>
      <c r="C3605" s="318"/>
      <c r="D3605" s="323"/>
      <c r="E3605" s="324"/>
      <c r="F3605" s="325"/>
      <c r="G3605" s="25"/>
    </row>
    <row r="3606" spans="2:7">
      <c r="B3606" s="40"/>
      <c r="C3606" s="318"/>
      <c r="D3606" s="323"/>
      <c r="E3606" s="324"/>
      <c r="F3606" s="325"/>
      <c r="G3606" s="25"/>
    </row>
    <row r="3607" spans="2:7">
      <c r="B3607" s="40"/>
      <c r="C3607" s="318"/>
      <c r="D3607" s="323"/>
      <c r="E3607" s="324"/>
      <c r="F3607" s="325"/>
      <c r="G3607" s="25"/>
    </row>
    <row r="3608" spans="2:7">
      <c r="B3608" s="40"/>
      <c r="C3608" s="318"/>
      <c r="D3608" s="323"/>
      <c r="E3608" s="324"/>
      <c r="F3608" s="325"/>
      <c r="G3608" s="25"/>
    </row>
    <row r="3609" spans="2:7">
      <c r="B3609" s="40"/>
      <c r="C3609" s="318"/>
      <c r="D3609" s="323"/>
      <c r="E3609" s="324"/>
      <c r="F3609" s="325"/>
      <c r="G3609" s="25"/>
    </row>
    <row r="3610" spans="2:7">
      <c r="B3610" s="40"/>
      <c r="C3610" s="318"/>
      <c r="D3610" s="323"/>
      <c r="E3610" s="324"/>
      <c r="F3610" s="325"/>
      <c r="G3610" s="25"/>
    </row>
    <row r="3611" spans="2:7">
      <c r="B3611" s="40"/>
      <c r="C3611" s="318"/>
      <c r="D3611" s="323"/>
      <c r="E3611" s="324"/>
      <c r="F3611" s="325"/>
      <c r="G3611" s="25"/>
    </row>
    <row r="3612" spans="2:7">
      <c r="B3612" s="40"/>
      <c r="C3612" s="318"/>
      <c r="D3612" s="323"/>
      <c r="E3612" s="324"/>
      <c r="F3612" s="325"/>
      <c r="G3612" s="25"/>
    </row>
    <row r="3613" spans="2:7">
      <c r="B3613" s="40"/>
      <c r="C3613" s="318"/>
      <c r="D3613" s="323"/>
      <c r="E3613" s="324"/>
      <c r="F3613" s="325"/>
      <c r="G3613" s="25"/>
    </row>
    <row r="3614" spans="2:7">
      <c r="B3614" s="40"/>
      <c r="C3614" s="318"/>
      <c r="D3614" s="323"/>
      <c r="E3614" s="324"/>
      <c r="F3614" s="325"/>
      <c r="G3614" s="25"/>
    </row>
    <row r="3615" spans="2:7">
      <c r="B3615" s="40"/>
      <c r="C3615" s="318"/>
      <c r="D3615" s="323"/>
      <c r="E3615" s="324"/>
      <c r="F3615" s="325"/>
      <c r="G3615" s="25"/>
    </row>
    <row r="3616" spans="2:7">
      <c r="B3616" s="40"/>
      <c r="C3616" s="318"/>
      <c r="D3616" s="323"/>
      <c r="E3616" s="324"/>
      <c r="F3616" s="325"/>
      <c r="G3616" s="25"/>
    </row>
    <row r="3617" spans="2:7">
      <c r="B3617" s="40"/>
      <c r="C3617" s="318"/>
      <c r="D3617" s="323"/>
      <c r="E3617" s="324"/>
      <c r="F3617" s="325"/>
      <c r="G3617" s="25"/>
    </row>
    <row r="3618" spans="2:7">
      <c r="B3618" s="40"/>
      <c r="C3618" s="318"/>
      <c r="D3618" s="323"/>
      <c r="E3618" s="324"/>
      <c r="F3618" s="325"/>
      <c r="G3618" s="25"/>
    </row>
    <row r="3619" spans="2:7">
      <c r="B3619" s="40"/>
      <c r="C3619" s="318"/>
      <c r="D3619" s="323"/>
      <c r="E3619" s="324"/>
      <c r="F3619" s="325"/>
      <c r="G3619" s="25"/>
    </row>
    <row r="3620" spans="2:7">
      <c r="B3620" s="40"/>
      <c r="C3620" s="318"/>
      <c r="D3620" s="323"/>
      <c r="E3620" s="324"/>
      <c r="F3620" s="325"/>
      <c r="G3620" s="25"/>
    </row>
    <row r="3621" spans="2:7">
      <c r="B3621" s="40"/>
      <c r="C3621" s="318"/>
      <c r="D3621" s="323"/>
      <c r="E3621" s="324"/>
      <c r="F3621" s="325"/>
      <c r="G3621" s="25"/>
    </row>
    <row r="3622" spans="2:7">
      <c r="B3622" s="40"/>
      <c r="C3622" s="318"/>
      <c r="D3622" s="323"/>
      <c r="E3622" s="324"/>
      <c r="F3622" s="325"/>
      <c r="G3622" s="25"/>
    </row>
    <row r="3623" spans="2:7">
      <c r="B3623" s="40"/>
      <c r="C3623" s="318"/>
      <c r="D3623" s="323"/>
      <c r="E3623" s="324"/>
      <c r="F3623" s="325"/>
      <c r="G3623" s="25"/>
    </row>
    <row r="3624" spans="2:7">
      <c r="B3624" s="40"/>
      <c r="C3624" s="318"/>
      <c r="D3624" s="323"/>
      <c r="E3624" s="324"/>
      <c r="F3624" s="325"/>
      <c r="G3624" s="25"/>
    </row>
    <row r="3625" spans="2:7">
      <c r="B3625" s="40"/>
      <c r="C3625" s="318"/>
      <c r="D3625" s="323"/>
      <c r="E3625" s="324"/>
      <c r="F3625" s="325"/>
      <c r="G3625" s="25"/>
    </row>
    <row r="3626" spans="2:7">
      <c r="B3626" s="40"/>
      <c r="C3626" s="318"/>
      <c r="D3626" s="323"/>
      <c r="E3626" s="324"/>
      <c r="F3626" s="325"/>
      <c r="G3626" s="25"/>
    </row>
    <row r="3627" spans="2:7">
      <c r="B3627" s="40"/>
      <c r="C3627" s="318"/>
      <c r="D3627" s="323"/>
      <c r="E3627" s="324"/>
      <c r="F3627" s="325"/>
      <c r="G3627" s="25"/>
    </row>
    <row r="3628" spans="2:7">
      <c r="B3628" s="40"/>
      <c r="C3628" s="318"/>
      <c r="D3628" s="323"/>
      <c r="E3628" s="324"/>
      <c r="F3628" s="325"/>
      <c r="G3628" s="25"/>
    </row>
    <row r="3629" spans="2:7">
      <c r="B3629" s="40"/>
      <c r="C3629" s="318"/>
      <c r="D3629" s="323"/>
      <c r="E3629" s="324"/>
      <c r="F3629" s="325"/>
      <c r="G3629" s="25"/>
    </row>
    <row r="3630" spans="2:7">
      <c r="B3630" s="40"/>
      <c r="C3630" s="318"/>
      <c r="D3630" s="323"/>
      <c r="E3630" s="324"/>
      <c r="F3630" s="325"/>
      <c r="G3630" s="25"/>
    </row>
    <row r="3631" spans="2:7">
      <c r="B3631" s="40"/>
      <c r="C3631" s="318"/>
      <c r="D3631" s="323"/>
      <c r="E3631" s="324"/>
      <c r="F3631" s="325"/>
      <c r="G3631" s="25"/>
    </row>
    <row r="3632" spans="2:7">
      <c r="B3632" s="40"/>
      <c r="C3632" s="318"/>
      <c r="D3632" s="323"/>
      <c r="E3632" s="324"/>
      <c r="F3632" s="325"/>
      <c r="G3632" s="25"/>
    </row>
    <row r="3633" spans="2:7">
      <c r="B3633" s="40"/>
      <c r="C3633" s="318"/>
      <c r="D3633" s="323"/>
      <c r="E3633" s="324"/>
      <c r="F3633" s="325"/>
      <c r="G3633" s="25"/>
    </row>
    <row r="3634" spans="2:7">
      <c r="B3634" s="40"/>
      <c r="C3634" s="318"/>
      <c r="D3634" s="323"/>
      <c r="E3634" s="324"/>
      <c r="F3634" s="325"/>
      <c r="G3634" s="25"/>
    </row>
    <row r="3635" spans="2:7">
      <c r="B3635" s="40"/>
      <c r="C3635" s="318"/>
      <c r="D3635" s="323"/>
      <c r="E3635" s="324"/>
      <c r="F3635" s="325"/>
      <c r="G3635" s="25"/>
    </row>
    <row r="3636" spans="2:7">
      <c r="B3636" s="40"/>
      <c r="C3636" s="318"/>
      <c r="D3636" s="323"/>
      <c r="E3636" s="324"/>
      <c r="F3636" s="325"/>
      <c r="G3636" s="25"/>
    </row>
    <row r="3637" spans="2:7">
      <c r="B3637" s="40"/>
      <c r="C3637" s="318"/>
      <c r="D3637" s="323"/>
      <c r="E3637" s="324"/>
      <c r="F3637" s="325"/>
      <c r="G3637" s="25"/>
    </row>
    <row r="3638" spans="2:7">
      <c r="B3638" s="40"/>
      <c r="C3638" s="318"/>
      <c r="D3638" s="323"/>
      <c r="E3638" s="324"/>
      <c r="F3638" s="325"/>
      <c r="G3638" s="25"/>
    </row>
    <row r="3639" spans="2:7">
      <c r="B3639" s="40"/>
      <c r="C3639" s="318"/>
      <c r="D3639" s="323"/>
      <c r="E3639" s="324"/>
      <c r="F3639" s="325"/>
      <c r="G3639" s="25"/>
    </row>
    <row r="3640" spans="2:7">
      <c r="B3640" s="40"/>
      <c r="C3640" s="318"/>
      <c r="D3640" s="323"/>
      <c r="E3640" s="324"/>
      <c r="F3640" s="325"/>
      <c r="G3640" s="25"/>
    </row>
    <row r="3641" spans="2:7">
      <c r="B3641" s="40"/>
      <c r="C3641" s="318"/>
      <c r="D3641" s="323"/>
      <c r="E3641" s="324"/>
      <c r="F3641" s="325"/>
      <c r="G3641" s="25"/>
    </row>
    <row r="3642" spans="2:7">
      <c r="B3642" s="40"/>
      <c r="C3642" s="318"/>
      <c r="D3642" s="323"/>
      <c r="E3642" s="324"/>
      <c r="F3642" s="325"/>
      <c r="G3642" s="25"/>
    </row>
    <row r="3643" spans="2:7">
      <c r="B3643" s="40"/>
      <c r="C3643" s="318"/>
      <c r="D3643" s="323"/>
      <c r="E3643" s="324"/>
      <c r="F3643" s="325"/>
      <c r="G3643" s="25"/>
    </row>
    <row r="3644" spans="2:7">
      <c r="B3644" s="40"/>
      <c r="C3644" s="318"/>
      <c r="D3644" s="323"/>
      <c r="E3644" s="324"/>
      <c r="F3644" s="325"/>
      <c r="G3644" s="25"/>
    </row>
    <row r="3645" spans="2:7">
      <c r="B3645" s="40"/>
      <c r="C3645" s="318"/>
      <c r="D3645" s="323"/>
      <c r="E3645" s="324"/>
      <c r="F3645" s="325"/>
      <c r="G3645" s="25"/>
    </row>
    <row r="3646" spans="2:7">
      <c r="B3646" s="40"/>
      <c r="C3646" s="318"/>
      <c r="D3646" s="323"/>
      <c r="E3646" s="324"/>
      <c r="F3646" s="325"/>
      <c r="G3646" s="25"/>
    </row>
    <row r="3647" spans="2:7">
      <c r="B3647" s="40"/>
      <c r="C3647" s="318"/>
      <c r="D3647" s="323"/>
      <c r="E3647" s="324"/>
      <c r="F3647" s="325"/>
      <c r="G3647" s="25"/>
    </row>
    <row r="3648" spans="2:7">
      <c r="B3648" s="40"/>
      <c r="C3648" s="318"/>
      <c r="D3648" s="323"/>
      <c r="E3648" s="324"/>
      <c r="F3648" s="325"/>
      <c r="G3648" s="25"/>
    </row>
    <row r="3649" spans="2:7">
      <c r="B3649" s="40"/>
      <c r="C3649" s="318"/>
      <c r="D3649" s="323"/>
      <c r="E3649" s="324"/>
      <c r="F3649" s="325"/>
      <c r="G3649" s="25"/>
    </row>
    <row r="3650" spans="2:7">
      <c r="B3650" s="40"/>
      <c r="C3650" s="318"/>
      <c r="D3650" s="323"/>
      <c r="E3650" s="324"/>
      <c r="F3650" s="325"/>
      <c r="G3650" s="25"/>
    </row>
    <row r="3651" spans="2:7">
      <c r="B3651" s="40"/>
      <c r="C3651" s="318"/>
      <c r="D3651" s="323"/>
      <c r="E3651" s="324"/>
      <c r="F3651" s="325"/>
      <c r="G3651" s="25"/>
    </row>
    <row r="3652" spans="2:7">
      <c r="B3652" s="40"/>
      <c r="C3652" s="318"/>
      <c r="D3652" s="323"/>
      <c r="E3652" s="324"/>
      <c r="F3652" s="325"/>
      <c r="G3652" s="25"/>
    </row>
    <row r="3653" spans="2:7">
      <c r="B3653" s="40"/>
      <c r="C3653" s="318"/>
      <c r="D3653" s="323"/>
      <c r="E3653" s="324"/>
      <c r="F3653" s="325"/>
      <c r="G3653" s="25"/>
    </row>
    <row r="3654" spans="2:7">
      <c r="B3654" s="40"/>
      <c r="C3654" s="318"/>
      <c r="D3654" s="323"/>
      <c r="E3654" s="324"/>
      <c r="F3654" s="325"/>
      <c r="G3654" s="25"/>
    </row>
    <row r="3655" spans="2:7">
      <c r="B3655" s="40"/>
      <c r="C3655" s="318"/>
      <c r="D3655" s="323"/>
      <c r="E3655" s="324"/>
      <c r="F3655" s="325"/>
      <c r="G3655" s="25"/>
    </row>
    <row r="3656" spans="2:7">
      <c r="B3656" s="40"/>
      <c r="C3656" s="318"/>
      <c r="D3656" s="323"/>
      <c r="E3656" s="324"/>
      <c r="F3656" s="325"/>
      <c r="G3656" s="25"/>
    </row>
    <row r="3657" spans="2:7">
      <c r="B3657" s="40"/>
      <c r="C3657" s="318"/>
      <c r="D3657" s="323"/>
      <c r="E3657" s="324"/>
      <c r="F3657" s="325"/>
      <c r="G3657" s="25"/>
    </row>
    <row r="3658" spans="2:7">
      <c r="B3658" s="40"/>
      <c r="C3658" s="318"/>
      <c r="D3658" s="323"/>
      <c r="E3658" s="324"/>
      <c r="F3658" s="325"/>
      <c r="G3658" s="25"/>
    </row>
    <row r="3659" spans="2:7">
      <c r="B3659" s="40"/>
      <c r="C3659" s="318"/>
      <c r="D3659" s="323"/>
      <c r="E3659" s="324"/>
      <c r="F3659" s="325"/>
      <c r="G3659" s="25"/>
    </row>
    <row r="3660" spans="2:7">
      <c r="B3660" s="40"/>
      <c r="C3660" s="318"/>
      <c r="D3660" s="323"/>
      <c r="E3660" s="324"/>
      <c r="F3660" s="325"/>
      <c r="G3660" s="25"/>
    </row>
    <row r="3661" spans="2:7">
      <c r="B3661" s="40"/>
      <c r="C3661" s="318"/>
      <c r="D3661" s="323"/>
      <c r="E3661" s="324"/>
      <c r="F3661" s="325"/>
      <c r="G3661" s="25"/>
    </row>
    <row r="3662" spans="2:7">
      <c r="B3662" s="40"/>
      <c r="C3662" s="318"/>
      <c r="D3662" s="323"/>
      <c r="E3662" s="324"/>
      <c r="F3662" s="325"/>
      <c r="G3662" s="25"/>
    </row>
    <row r="3663" spans="2:7">
      <c r="B3663" s="40"/>
      <c r="C3663" s="318"/>
      <c r="D3663" s="323"/>
      <c r="E3663" s="324"/>
      <c r="F3663" s="325"/>
      <c r="G3663" s="25"/>
    </row>
    <row r="3664" spans="2:7">
      <c r="B3664" s="40"/>
      <c r="C3664" s="318"/>
      <c r="D3664" s="323"/>
      <c r="E3664" s="324"/>
      <c r="F3664" s="325"/>
      <c r="G3664" s="25"/>
    </row>
    <row r="3665" spans="2:7">
      <c r="B3665" s="40"/>
      <c r="C3665" s="318"/>
      <c r="D3665" s="323"/>
      <c r="E3665" s="324"/>
      <c r="F3665" s="325"/>
      <c r="G3665" s="25"/>
    </row>
    <row r="3666" spans="2:7">
      <c r="B3666" s="40"/>
      <c r="C3666" s="318"/>
      <c r="D3666" s="323"/>
      <c r="E3666" s="324"/>
      <c r="F3666" s="325"/>
      <c r="G3666" s="25"/>
    </row>
    <row r="3667" spans="2:7">
      <c r="B3667" s="40"/>
      <c r="C3667" s="318"/>
      <c r="D3667" s="323"/>
      <c r="E3667" s="324"/>
      <c r="F3667" s="325"/>
      <c r="G3667" s="25"/>
    </row>
    <row r="3668" spans="2:7">
      <c r="B3668" s="40"/>
      <c r="C3668" s="318"/>
      <c r="D3668" s="323"/>
      <c r="E3668" s="324"/>
      <c r="F3668" s="325"/>
      <c r="G3668" s="25"/>
    </row>
    <row r="3669" spans="2:7">
      <c r="B3669" s="40"/>
      <c r="C3669" s="318"/>
      <c r="D3669" s="323"/>
      <c r="E3669" s="324"/>
      <c r="F3669" s="325"/>
      <c r="G3669" s="25"/>
    </row>
    <row r="3670" spans="2:7">
      <c r="B3670" s="40"/>
      <c r="C3670" s="318"/>
      <c r="D3670" s="323"/>
      <c r="E3670" s="324"/>
      <c r="F3670" s="325"/>
      <c r="G3670" s="25"/>
    </row>
    <row r="3671" spans="2:7">
      <c r="B3671" s="40"/>
      <c r="C3671" s="318"/>
      <c r="D3671" s="323"/>
      <c r="E3671" s="324"/>
      <c r="F3671" s="325"/>
      <c r="G3671" s="25"/>
    </row>
    <row r="3672" spans="2:7">
      <c r="B3672" s="40"/>
      <c r="C3672" s="318"/>
      <c r="D3672" s="323"/>
      <c r="E3672" s="324"/>
      <c r="F3672" s="325"/>
      <c r="G3672" s="25"/>
    </row>
    <row r="3673" spans="2:7">
      <c r="B3673" s="40"/>
      <c r="C3673" s="318"/>
      <c r="D3673" s="323"/>
      <c r="E3673" s="324"/>
      <c r="F3673" s="325"/>
      <c r="G3673" s="25"/>
    </row>
    <row r="3674" spans="2:7">
      <c r="B3674" s="40"/>
      <c r="C3674" s="318"/>
      <c r="D3674" s="323"/>
      <c r="E3674" s="324"/>
      <c r="F3674" s="325"/>
      <c r="G3674" s="25"/>
    </row>
    <row r="3675" spans="2:7">
      <c r="B3675" s="40"/>
      <c r="C3675" s="318"/>
      <c r="D3675" s="323"/>
      <c r="E3675" s="324"/>
      <c r="F3675" s="325"/>
      <c r="G3675" s="25"/>
    </row>
    <row r="3676" spans="2:7">
      <c r="B3676" s="40"/>
      <c r="C3676" s="318"/>
      <c r="D3676" s="323"/>
      <c r="E3676" s="324"/>
      <c r="F3676" s="325"/>
      <c r="G3676" s="25"/>
    </row>
    <row r="3677" spans="2:7">
      <c r="B3677" s="40"/>
      <c r="C3677" s="318"/>
      <c r="D3677" s="323"/>
      <c r="E3677" s="324"/>
      <c r="F3677" s="325"/>
      <c r="G3677" s="25"/>
    </row>
    <row r="3678" spans="2:7">
      <c r="B3678" s="40"/>
      <c r="C3678" s="318"/>
      <c r="D3678" s="323"/>
      <c r="E3678" s="324"/>
      <c r="F3678" s="325"/>
      <c r="G3678" s="25"/>
    </row>
    <row r="3679" spans="2:7">
      <c r="B3679" s="40"/>
      <c r="C3679" s="318"/>
      <c r="D3679" s="323"/>
      <c r="E3679" s="324"/>
      <c r="F3679" s="325"/>
      <c r="G3679" s="25"/>
    </row>
    <row r="3680" spans="2:7">
      <c r="B3680" s="40"/>
      <c r="C3680" s="318"/>
      <c r="D3680" s="323"/>
      <c r="E3680" s="324"/>
      <c r="F3680" s="325"/>
      <c r="G3680" s="25"/>
    </row>
    <row r="3681" spans="2:7">
      <c r="B3681" s="40"/>
      <c r="C3681" s="318"/>
      <c r="D3681" s="323"/>
      <c r="E3681" s="324"/>
      <c r="F3681" s="325"/>
      <c r="G3681" s="25"/>
    </row>
    <row r="3682" spans="2:7">
      <c r="B3682" s="40"/>
      <c r="C3682" s="318"/>
      <c r="D3682" s="323"/>
      <c r="E3682" s="324"/>
      <c r="F3682" s="325"/>
      <c r="G3682" s="25"/>
    </row>
    <row r="3683" spans="2:7">
      <c r="B3683" s="40"/>
      <c r="C3683" s="318"/>
      <c r="D3683" s="323"/>
      <c r="E3683" s="324"/>
      <c r="F3683" s="325"/>
      <c r="G3683" s="25"/>
    </row>
    <row r="3684" spans="2:7">
      <c r="B3684" s="40"/>
      <c r="C3684" s="318"/>
      <c r="D3684" s="323"/>
      <c r="E3684" s="324"/>
      <c r="F3684" s="325"/>
      <c r="G3684" s="25"/>
    </row>
    <row r="3685" spans="2:7">
      <c r="B3685" s="40"/>
      <c r="C3685" s="318"/>
      <c r="D3685" s="323"/>
      <c r="E3685" s="324"/>
      <c r="F3685" s="325"/>
      <c r="G3685" s="25"/>
    </row>
    <row r="3686" spans="2:7">
      <c r="B3686" s="40"/>
      <c r="C3686" s="318"/>
      <c r="D3686" s="323"/>
      <c r="E3686" s="324"/>
      <c r="F3686" s="325"/>
      <c r="G3686" s="25"/>
    </row>
    <row r="3687" spans="2:7">
      <c r="B3687" s="40"/>
      <c r="C3687" s="318"/>
      <c r="D3687" s="323"/>
      <c r="E3687" s="324"/>
      <c r="F3687" s="325"/>
      <c r="G3687" s="25"/>
    </row>
    <row r="3688" spans="2:7">
      <c r="B3688" s="40"/>
      <c r="C3688" s="318"/>
      <c r="D3688" s="323"/>
      <c r="E3688" s="324"/>
      <c r="F3688" s="325"/>
      <c r="G3688" s="25"/>
    </row>
    <row r="3689" spans="2:7">
      <c r="B3689" s="40"/>
      <c r="C3689" s="318"/>
      <c r="D3689" s="323"/>
      <c r="E3689" s="324"/>
      <c r="F3689" s="325"/>
      <c r="G3689" s="25"/>
    </row>
    <row r="3690" spans="2:7">
      <c r="B3690" s="40"/>
      <c r="C3690" s="318"/>
      <c r="D3690" s="323"/>
      <c r="E3690" s="324"/>
      <c r="F3690" s="325"/>
      <c r="G3690" s="25"/>
    </row>
    <row r="3691" spans="2:7">
      <c r="B3691" s="40"/>
      <c r="C3691" s="318"/>
      <c r="D3691" s="323"/>
      <c r="E3691" s="324"/>
      <c r="F3691" s="325"/>
      <c r="G3691" s="25"/>
    </row>
    <row r="3692" spans="2:7">
      <c r="B3692" s="40"/>
      <c r="C3692" s="318"/>
      <c r="D3692" s="323"/>
      <c r="E3692" s="324"/>
      <c r="F3692" s="325"/>
      <c r="G3692" s="25"/>
    </row>
    <row r="3693" spans="2:7">
      <c r="B3693" s="40"/>
      <c r="C3693" s="318"/>
      <c r="D3693" s="323"/>
      <c r="E3693" s="324"/>
      <c r="F3693" s="325"/>
      <c r="G3693" s="25"/>
    </row>
    <row r="3694" spans="2:7">
      <c r="B3694" s="40"/>
      <c r="C3694" s="318"/>
      <c r="D3694" s="323"/>
      <c r="E3694" s="324"/>
      <c r="F3694" s="325"/>
      <c r="G3694" s="25"/>
    </row>
    <row r="3695" spans="2:7">
      <c r="B3695" s="40"/>
      <c r="C3695" s="318"/>
      <c r="D3695" s="323"/>
      <c r="E3695" s="324"/>
      <c r="F3695" s="325"/>
      <c r="G3695" s="25"/>
    </row>
    <row r="3696" spans="2:7">
      <c r="B3696" s="40"/>
      <c r="C3696" s="318"/>
      <c r="D3696" s="323"/>
      <c r="E3696" s="324"/>
      <c r="F3696" s="325"/>
      <c r="G3696" s="25"/>
    </row>
    <row r="3697" spans="2:7">
      <c r="B3697" s="40"/>
      <c r="C3697" s="318"/>
      <c r="D3697" s="323"/>
      <c r="E3697" s="324"/>
      <c r="F3697" s="325"/>
      <c r="G3697" s="25"/>
    </row>
    <row r="3698" spans="2:7">
      <c r="B3698" s="40"/>
      <c r="C3698" s="318"/>
      <c r="D3698" s="323"/>
      <c r="E3698" s="324"/>
      <c r="F3698" s="325"/>
      <c r="G3698" s="25"/>
    </row>
    <row r="3699" spans="2:7">
      <c r="B3699" s="40"/>
      <c r="C3699" s="318"/>
      <c r="D3699" s="323"/>
      <c r="E3699" s="324"/>
      <c r="F3699" s="325"/>
      <c r="G3699" s="25"/>
    </row>
    <row r="3700" spans="2:7">
      <c r="B3700" s="40"/>
      <c r="C3700" s="318"/>
      <c r="D3700" s="323"/>
      <c r="E3700" s="324"/>
      <c r="F3700" s="325"/>
      <c r="G3700" s="25"/>
    </row>
    <row r="3701" spans="2:7">
      <c r="B3701" s="40"/>
      <c r="C3701" s="318"/>
      <c r="D3701" s="323"/>
      <c r="E3701" s="324"/>
      <c r="F3701" s="325"/>
      <c r="G3701" s="25"/>
    </row>
    <row r="3702" spans="2:7">
      <c r="B3702" s="40"/>
      <c r="C3702" s="318"/>
      <c r="D3702" s="323"/>
      <c r="E3702" s="324"/>
      <c r="F3702" s="325"/>
      <c r="G3702" s="25"/>
    </row>
    <row r="3703" spans="2:7">
      <c r="B3703" s="40"/>
      <c r="C3703" s="318"/>
      <c r="D3703" s="323"/>
      <c r="E3703" s="324"/>
      <c r="F3703" s="325"/>
      <c r="G3703" s="25"/>
    </row>
    <row r="3704" spans="2:7">
      <c r="B3704" s="40"/>
      <c r="C3704" s="318"/>
      <c r="D3704" s="323"/>
      <c r="E3704" s="324"/>
      <c r="F3704" s="325"/>
      <c r="G3704" s="25"/>
    </row>
    <row r="3705" spans="2:7">
      <c r="B3705" s="40"/>
      <c r="C3705" s="318"/>
      <c r="D3705" s="323"/>
      <c r="E3705" s="324"/>
      <c r="F3705" s="325"/>
      <c r="G3705" s="25"/>
    </row>
    <row r="3706" spans="2:7">
      <c r="B3706" s="40"/>
      <c r="C3706" s="318"/>
      <c r="D3706" s="323"/>
      <c r="E3706" s="324"/>
      <c r="F3706" s="325"/>
      <c r="G3706" s="25"/>
    </row>
    <row r="3707" spans="2:7">
      <c r="B3707" s="40"/>
      <c r="C3707" s="318"/>
      <c r="D3707" s="323"/>
      <c r="E3707" s="324"/>
      <c r="F3707" s="325"/>
      <c r="G3707" s="25"/>
    </row>
    <row r="3708" spans="2:7">
      <c r="B3708" s="40"/>
      <c r="C3708" s="318"/>
      <c r="D3708" s="323"/>
      <c r="E3708" s="324"/>
      <c r="F3708" s="325"/>
      <c r="G3708" s="25"/>
    </row>
    <row r="3709" spans="2:7">
      <c r="B3709" s="40"/>
      <c r="C3709" s="318"/>
      <c r="D3709" s="323"/>
      <c r="E3709" s="324"/>
      <c r="F3709" s="325"/>
      <c r="G3709" s="25"/>
    </row>
    <row r="3710" spans="2:7">
      <c r="B3710" s="40"/>
      <c r="C3710" s="318"/>
      <c r="D3710" s="323"/>
      <c r="E3710" s="324"/>
      <c r="F3710" s="325"/>
      <c r="G3710" s="25"/>
    </row>
    <row r="3711" spans="2:7">
      <c r="B3711" s="40"/>
      <c r="C3711" s="318"/>
      <c r="D3711" s="323"/>
      <c r="E3711" s="324"/>
      <c r="F3711" s="325"/>
      <c r="G3711" s="25"/>
    </row>
    <row r="3712" spans="2:7">
      <c r="B3712" s="40"/>
      <c r="C3712" s="318"/>
      <c r="D3712" s="323"/>
      <c r="E3712" s="324"/>
      <c r="F3712" s="325"/>
      <c r="G3712" s="25"/>
    </row>
    <row r="3713" spans="2:7">
      <c r="B3713" s="40"/>
      <c r="C3713" s="318"/>
      <c r="D3713" s="323"/>
      <c r="E3713" s="324"/>
      <c r="F3713" s="325"/>
      <c r="G3713" s="25"/>
    </row>
    <row r="3714" spans="2:7">
      <c r="B3714" s="40"/>
      <c r="C3714" s="318"/>
      <c r="D3714" s="323"/>
      <c r="E3714" s="324"/>
      <c r="F3714" s="325"/>
      <c r="G3714" s="25"/>
    </row>
    <row r="3715" spans="2:7">
      <c r="B3715" s="40"/>
      <c r="C3715" s="318"/>
      <c r="D3715" s="323"/>
      <c r="E3715" s="324"/>
      <c r="F3715" s="325"/>
      <c r="G3715" s="25"/>
    </row>
    <row r="3716" spans="2:7">
      <c r="B3716" s="40"/>
      <c r="C3716" s="318"/>
      <c r="D3716" s="323"/>
      <c r="E3716" s="324"/>
      <c r="F3716" s="325"/>
      <c r="G3716" s="25"/>
    </row>
    <row r="3717" spans="2:7">
      <c r="B3717" s="40"/>
      <c r="C3717" s="318"/>
      <c r="D3717" s="323"/>
      <c r="E3717" s="324"/>
      <c r="F3717" s="325"/>
      <c r="G3717" s="25"/>
    </row>
    <row r="3718" spans="2:7">
      <c r="B3718" s="40"/>
      <c r="C3718" s="318"/>
      <c r="D3718" s="323"/>
      <c r="E3718" s="324"/>
      <c r="F3718" s="325"/>
      <c r="G3718" s="25"/>
    </row>
    <row r="3719" spans="2:7">
      <c r="B3719" s="40"/>
      <c r="C3719" s="318"/>
      <c r="D3719" s="323"/>
      <c r="E3719" s="324"/>
      <c r="F3719" s="325"/>
      <c r="G3719" s="25"/>
    </row>
    <row r="3720" spans="2:7">
      <c r="B3720" s="40"/>
      <c r="C3720" s="318"/>
      <c r="D3720" s="323"/>
      <c r="E3720" s="324"/>
      <c r="F3720" s="325"/>
      <c r="G3720" s="25"/>
    </row>
    <row r="3721" spans="2:7">
      <c r="B3721" s="40"/>
      <c r="C3721" s="318"/>
      <c r="D3721" s="323"/>
      <c r="E3721" s="324"/>
      <c r="F3721" s="325"/>
      <c r="G3721" s="25"/>
    </row>
    <row r="3722" spans="2:7">
      <c r="B3722" s="40"/>
      <c r="C3722" s="318"/>
      <c r="D3722" s="323"/>
      <c r="E3722" s="324"/>
      <c r="F3722" s="325"/>
      <c r="G3722" s="25"/>
    </row>
    <row r="3723" spans="2:7">
      <c r="B3723" s="40"/>
      <c r="C3723" s="318"/>
      <c r="D3723" s="323"/>
      <c r="E3723" s="324"/>
      <c r="F3723" s="325"/>
      <c r="G3723" s="25"/>
    </row>
    <row r="3724" spans="2:7">
      <c r="B3724" s="40"/>
      <c r="C3724" s="318"/>
      <c r="D3724" s="323"/>
      <c r="E3724" s="324"/>
      <c r="F3724" s="325"/>
      <c r="G3724" s="25"/>
    </row>
    <row r="3725" spans="2:7">
      <c r="B3725" s="40"/>
      <c r="C3725" s="318"/>
      <c r="D3725" s="323"/>
      <c r="E3725" s="324"/>
      <c r="F3725" s="325"/>
      <c r="G3725" s="25"/>
    </row>
    <row r="3726" spans="2:7">
      <c r="B3726" s="40"/>
      <c r="C3726" s="318"/>
      <c r="D3726" s="323"/>
      <c r="E3726" s="324"/>
      <c r="F3726" s="325"/>
      <c r="G3726" s="25"/>
    </row>
    <row r="3727" spans="2:7">
      <c r="B3727" s="40"/>
      <c r="C3727" s="318"/>
      <c r="D3727" s="323"/>
      <c r="E3727" s="324"/>
      <c r="F3727" s="325"/>
      <c r="G3727" s="25"/>
    </row>
    <row r="3728" spans="2:7">
      <c r="B3728" s="40"/>
      <c r="C3728" s="318"/>
      <c r="D3728" s="323"/>
      <c r="E3728" s="324"/>
      <c r="F3728" s="325"/>
      <c r="G3728" s="25"/>
    </row>
    <row r="3729" spans="2:7">
      <c r="B3729" s="40"/>
      <c r="C3729" s="318"/>
      <c r="D3729" s="323"/>
      <c r="E3729" s="324"/>
      <c r="F3729" s="325"/>
      <c r="G3729" s="25"/>
    </row>
    <row r="3730" spans="2:7">
      <c r="B3730" s="40"/>
      <c r="C3730" s="318"/>
      <c r="D3730" s="323"/>
      <c r="E3730" s="324"/>
      <c r="F3730" s="325"/>
      <c r="G3730" s="25"/>
    </row>
    <row r="3731" spans="2:7">
      <c r="B3731" s="40"/>
      <c r="C3731" s="318"/>
      <c r="D3731" s="323"/>
      <c r="E3731" s="324"/>
      <c r="F3731" s="325"/>
      <c r="G3731" s="25"/>
    </row>
    <row r="3732" spans="2:7">
      <c r="B3732" s="40"/>
      <c r="C3732" s="318"/>
      <c r="D3732" s="323"/>
      <c r="E3732" s="324"/>
      <c r="F3732" s="325"/>
      <c r="G3732" s="25"/>
    </row>
    <row r="3733" spans="2:7">
      <c r="B3733" s="40"/>
      <c r="C3733" s="318"/>
      <c r="D3733" s="323"/>
      <c r="E3733" s="324"/>
      <c r="F3733" s="325"/>
      <c r="G3733" s="25"/>
    </row>
    <row r="3734" spans="2:7">
      <c r="B3734" s="40"/>
      <c r="C3734" s="318"/>
      <c r="D3734" s="323"/>
      <c r="E3734" s="324"/>
      <c r="F3734" s="325"/>
      <c r="G3734" s="25"/>
    </row>
    <row r="3735" spans="2:7">
      <c r="B3735" s="40"/>
      <c r="C3735" s="318"/>
      <c r="D3735" s="323"/>
      <c r="E3735" s="324"/>
      <c r="F3735" s="325"/>
      <c r="G3735" s="25"/>
    </row>
    <row r="3736" spans="2:7">
      <c r="B3736" s="40"/>
      <c r="C3736" s="318"/>
      <c r="D3736" s="323"/>
      <c r="E3736" s="324"/>
      <c r="F3736" s="325"/>
      <c r="G3736" s="25"/>
    </row>
    <row r="3737" spans="2:7">
      <c r="B3737" s="40"/>
      <c r="C3737" s="318"/>
      <c r="D3737" s="323"/>
      <c r="E3737" s="324"/>
      <c r="F3737" s="325"/>
      <c r="G3737" s="25"/>
    </row>
    <row r="3738" spans="2:7">
      <c r="B3738" s="40"/>
      <c r="C3738" s="318"/>
      <c r="D3738" s="323"/>
      <c r="E3738" s="324"/>
      <c r="F3738" s="325"/>
      <c r="G3738" s="25"/>
    </row>
    <row r="3739" spans="2:7">
      <c r="B3739" s="40"/>
      <c r="C3739" s="318"/>
      <c r="D3739" s="323"/>
      <c r="E3739" s="324"/>
      <c r="F3739" s="325"/>
      <c r="G3739" s="25"/>
    </row>
    <row r="3740" spans="2:7">
      <c r="B3740" s="40"/>
      <c r="C3740" s="318"/>
      <c r="D3740" s="323"/>
      <c r="E3740" s="324"/>
      <c r="F3740" s="325"/>
      <c r="G3740" s="25"/>
    </row>
    <row r="3741" spans="2:7">
      <c r="B3741" s="40"/>
      <c r="C3741" s="318"/>
      <c r="D3741" s="323"/>
      <c r="E3741" s="324"/>
      <c r="F3741" s="325"/>
      <c r="G3741" s="25"/>
    </row>
    <row r="3742" spans="2:7">
      <c r="B3742" s="40"/>
      <c r="C3742" s="318"/>
      <c r="D3742" s="323"/>
      <c r="E3742" s="324"/>
      <c r="F3742" s="325"/>
      <c r="G3742" s="25"/>
    </row>
    <row r="3743" spans="2:7">
      <c r="B3743" s="40"/>
      <c r="C3743" s="318"/>
      <c r="D3743" s="323"/>
      <c r="E3743" s="324"/>
      <c r="F3743" s="325"/>
      <c r="G3743" s="25"/>
    </row>
    <row r="3744" spans="2:7">
      <c r="B3744" s="40"/>
      <c r="C3744" s="318"/>
      <c r="D3744" s="323"/>
      <c r="E3744" s="324"/>
      <c r="F3744" s="325"/>
      <c r="G3744" s="25"/>
    </row>
    <row r="3745" spans="2:7">
      <c r="B3745" s="40"/>
      <c r="C3745" s="318"/>
      <c r="D3745" s="323"/>
      <c r="E3745" s="324"/>
      <c r="F3745" s="325"/>
      <c r="G3745" s="25"/>
    </row>
    <row r="3746" spans="2:7">
      <c r="B3746" s="40"/>
      <c r="C3746" s="318"/>
      <c r="D3746" s="323"/>
      <c r="E3746" s="324"/>
      <c r="F3746" s="325"/>
      <c r="G3746" s="25"/>
    </row>
    <row r="3747" spans="2:7">
      <c r="B3747" s="40"/>
      <c r="C3747" s="318"/>
      <c r="D3747" s="323"/>
      <c r="E3747" s="324"/>
      <c r="F3747" s="325"/>
      <c r="G3747" s="25"/>
    </row>
    <row r="3748" spans="2:7">
      <c r="B3748" s="40"/>
      <c r="C3748" s="318"/>
      <c r="D3748" s="323"/>
      <c r="E3748" s="324"/>
      <c r="F3748" s="325"/>
      <c r="G3748" s="25"/>
    </row>
    <row r="3749" spans="2:7">
      <c r="B3749" s="40"/>
      <c r="C3749" s="318"/>
      <c r="D3749" s="323"/>
      <c r="E3749" s="324"/>
      <c r="F3749" s="325"/>
      <c r="G3749" s="25"/>
    </row>
    <row r="3750" spans="2:7">
      <c r="B3750" s="40"/>
      <c r="C3750" s="318"/>
      <c r="D3750" s="323"/>
      <c r="E3750" s="324"/>
      <c r="F3750" s="325"/>
      <c r="G3750" s="25"/>
    </row>
    <row r="3751" spans="2:7">
      <c r="B3751" s="40"/>
      <c r="C3751" s="318"/>
      <c r="D3751" s="323"/>
      <c r="E3751" s="324"/>
      <c r="F3751" s="325"/>
      <c r="G3751" s="25"/>
    </row>
    <row r="3752" spans="2:7">
      <c r="B3752" s="40"/>
      <c r="C3752" s="318"/>
      <c r="D3752" s="323"/>
      <c r="E3752" s="324"/>
      <c r="F3752" s="325"/>
      <c r="G3752" s="25"/>
    </row>
    <row r="3753" spans="2:7">
      <c r="B3753" s="40"/>
      <c r="C3753" s="318"/>
      <c r="D3753" s="323"/>
      <c r="E3753" s="324"/>
      <c r="F3753" s="325"/>
      <c r="G3753" s="25"/>
    </row>
    <row r="3754" spans="2:7">
      <c r="B3754" s="40"/>
      <c r="C3754" s="318"/>
      <c r="D3754" s="323"/>
      <c r="E3754" s="324"/>
      <c r="F3754" s="325"/>
      <c r="G3754" s="25"/>
    </row>
    <row r="3755" spans="2:7">
      <c r="B3755" s="40"/>
      <c r="C3755" s="318"/>
      <c r="D3755" s="323"/>
      <c r="E3755" s="324"/>
      <c r="F3755" s="325"/>
      <c r="G3755" s="25"/>
    </row>
    <row r="3756" spans="2:7">
      <c r="B3756" s="40"/>
      <c r="C3756" s="318"/>
      <c r="D3756" s="323"/>
      <c r="E3756" s="324"/>
      <c r="F3756" s="325"/>
      <c r="G3756" s="25"/>
    </row>
    <row r="3757" spans="2:7">
      <c r="B3757" s="40"/>
      <c r="C3757" s="318"/>
      <c r="D3757" s="323"/>
      <c r="E3757" s="324"/>
      <c r="F3757" s="325"/>
      <c r="G3757" s="25"/>
    </row>
    <row r="3758" spans="2:7">
      <c r="B3758" s="40"/>
      <c r="C3758" s="318"/>
      <c r="D3758" s="323"/>
      <c r="E3758" s="324"/>
      <c r="F3758" s="325"/>
      <c r="G3758" s="25"/>
    </row>
    <row r="3759" spans="2:7">
      <c r="B3759" s="40"/>
      <c r="C3759" s="318"/>
      <c r="D3759" s="323"/>
      <c r="E3759" s="324"/>
      <c r="F3759" s="325"/>
      <c r="G3759" s="25"/>
    </row>
    <row r="3760" spans="2:7">
      <c r="B3760" s="40"/>
      <c r="C3760" s="318"/>
      <c r="D3760" s="323"/>
      <c r="E3760" s="324"/>
      <c r="F3760" s="325"/>
      <c r="G3760" s="25"/>
    </row>
    <row r="3761" spans="2:7">
      <c r="B3761" s="40"/>
      <c r="C3761" s="318"/>
      <c r="D3761" s="323"/>
      <c r="E3761" s="324"/>
      <c r="F3761" s="325"/>
      <c r="G3761" s="25"/>
    </row>
    <row r="3762" spans="2:7">
      <c r="B3762" s="40"/>
      <c r="C3762" s="318"/>
      <c r="D3762" s="323"/>
      <c r="E3762" s="324"/>
      <c r="F3762" s="325"/>
      <c r="G3762" s="25"/>
    </row>
    <row r="3763" spans="2:7">
      <c r="B3763" s="40"/>
      <c r="C3763" s="318"/>
      <c r="D3763" s="323"/>
      <c r="E3763" s="324"/>
      <c r="F3763" s="325"/>
      <c r="G3763" s="25"/>
    </row>
    <row r="3764" spans="2:7">
      <c r="B3764" s="40"/>
      <c r="C3764" s="318"/>
      <c r="D3764" s="323"/>
      <c r="E3764" s="324"/>
      <c r="F3764" s="325"/>
      <c r="G3764" s="25"/>
    </row>
    <row r="3765" spans="2:7">
      <c r="B3765" s="40"/>
      <c r="C3765" s="318"/>
      <c r="D3765" s="323"/>
      <c r="E3765" s="324"/>
      <c r="F3765" s="325"/>
      <c r="G3765" s="25"/>
    </row>
    <row r="3766" spans="2:7">
      <c r="B3766" s="40"/>
      <c r="C3766" s="318"/>
      <c r="D3766" s="323"/>
      <c r="E3766" s="324"/>
      <c r="F3766" s="325"/>
      <c r="G3766" s="25"/>
    </row>
    <row r="3767" spans="2:7">
      <c r="B3767" s="40"/>
      <c r="C3767" s="318"/>
      <c r="D3767" s="323"/>
      <c r="E3767" s="324"/>
      <c r="F3767" s="325"/>
      <c r="G3767" s="25"/>
    </row>
    <row r="3768" spans="2:7">
      <c r="B3768" s="40"/>
      <c r="C3768" s="318"/>
      <c r="D3768" s="323"/>
      <c r="E3768" s="324"/>
      <c r="F3768" s="325"/>
      <c r="G3768" s="25"/>
    </row>
    <row r="3769" spans="2:7">
      <c r="B3769" s="40"/>
      <c r="C3769" s="318"/>
      <c r="D3769" s="323"/>
      <c r="E3769" s="324"/>
      <c r="F3769" s="325"/>
      <c r="G3769" s="25"/>
    </row>
    <row r="3770" spans="2:7">
      <c r="B3770" s="40"/>
      <c r="C3770" s="318"/>
      <c r="D3770" s="323"/>
      <c r="E3770" s="324"/>
      <c r="F3770" s="325"/>
      <c r="G3770" s="25"/>
    </row>
    <row r="3771" spans="2:7">
      <c r="B3771" s="40"/>
      <c r="C3771" s="318"/>
      <c r="D3771" s="323"/>
      <c r="E3771" s="324"/>
      <c r="F3771" s="325"/>
      <c r="G3771" s="25"/>
    </row>
    <row r="3772" spans="2:7">
      <c r="B3772" s="40"/>
      <c r="C3772" s="318"/>
      <c r="D3772" s="323"/>
      <c r="E3772" s="324"/>
      <c r="F3772" s="325"/>
      <c r="G3772" s="25"/>
    </row>
    <row r="3773" spans="2:7">
      <c r="B3773" s="40"/>
      <c r="C3773" s="318"/>
      <c r="D3773" s="323"/>
      <c r="E3773" s="324"/>
      <c r="F3773" s="325"/>
      <c r="G3773" s="25"/>
    </row>
    <row r="3774" spans="2:7">
      <c r="B3774" s="40"/>
      <c r="C3774" s="318"/>
      <c r="D3774" s="323"/>
      <c r="E3774" s="324"/>
      <c r="F3774" s="325"/>
      <c r="G3774" s="25"/>
    </row>
    <row r="3775" spans="2:7">
      <c r="B3775" s="40"/>
      <c r="C3775" s="318"/>
      <c r="D3775" s="323"/>
      <c r="E3775" s="324"/>
      <c r="F3775" s="325"/>
      <c r="G3775" s="25"/>
    </row>
    <row r="3776" spans="2:7">
      <c r="B3776" s="40"/>
      <c r="C3776" s="318"/>
      <c r="D3776" s="323"/>
      <c r="E3776" s="324"/>
      <c r="F3776" s="325"/>
      <c r="G3776" s="25"/>
    </row>
    <row r="3777" spans="2:7">
      <c r="B3777" s="40"/>
      <c r="C3777" s="318"/>
      <c r="D3777" s="323"/>
      <c r="E3777" s="324"/>
      <c r="F3777" s="325"/>
      <c r="G3777" s="25"/>
    </row>
    <row r="3778" spans="2:7">
      <c r="B3778" s="40"/>
      <c r="C3778" s="318"/>
      <c r="D3778" s="323"/>
      <c r="E3778" s="324"/>
      <c r="F3778" s="325"/>
      <c r="G3778" s="25"/>
    </row>
    <row r="3779" spans="2:7">
      <c r="B3779" s="40"/>
      <c r="C3779" s="318"/>
      <c r="D3779" s="323"/>
      <c r="E3779" s="324"/>
      <c r="F3779" s="325"/>
      <c r="G3779" s="25"/>
    </row>
    <row r="3780" spans="2:7">
      <c r="B3780" s="40"/>
      <c r="C3780" s="318"/>
      <c r="D3780" s="323"/>
      <c r="E3780" s="324"/>
      <c r="F3780" s="325"/>
      <c r="G3780" s="25"/>
    </row>
    <row r="3781" spans="2:7">
      <c r="B3781" s="40"/>
      <c r="C3781" s="318"/>
      <c r="D3781" s="323"/>
      <c r="E3781" s="324"/>
      <c r="F3781" s="325"/>
      <c r="G3781" s="25"/>
    </row>
    <row r="3782" spans="2:7">
      <c r="B3782" s="40"/>
      <c r="C3782" s="318"/>
      <c r="D3782" s="323"/>
      <c r="E3782" s="324"/>
      <c r="F3782" s="325"/>
      <c r="G3782" s="25"/>
    </row>
    <row r="3783" spans="2:7">
      <c r="B3783" s="40"/>
      <c r="C3783" s="318"/>
      <c r="D3783" s="323"/>
      <c r="E3783" s="324"/>
      <c r="F3783" s="325"/>
      <c r="G3783" s="25"/>
    </row>
    <row r="3784" spans="2:7">
      <c r="B3784" s="40"/>
      <c r="C3784" s="318"/>
      <c r="D3784" s="323"/>
      <c r="E3784" s="324"/>
      <c r="F3784" s="325"/>
      <c r="G3784" s="25"/>
    </row>
    <row r="3785" spans="2:7">
      <c r="B3785" s="40"/>
      <c r="C3785" s="318"/>
      <c r="D3785" s="323"/>
      <c r="E3785" s="324"/>
      <c r="F3785" s="325"/>
      <c r="G3785" s="25"/>
    </row>
    <row r="3786" spans="2:7">
      <c r="B3786" s="40"/>
      <c r="C3786" s="318"/>
      <c r="D3786" s="323"/>
      <c r="E3786" s="324"/>
      <c r="F3786" s="325"/>
      <c r="G3786" s="25"/>
    </row>
    <row r="3787" spans="2:7">
      <c r="B3787" s="40"/>
      <c r="C3787" s="318"/>
      <c r="D3787" s="323"/>
      <c r="E3787" s="324"/>
      <c r="F3787" s="325"/>
      <c r="G3787" s="25"/>
    </row>
    <row r="3788" spans="2:7">
      <c r="B3788" s="40"/>
      <c r="C3788" s="318"/>
      <c r="D3788" s="323"/>
      <c r="E3788" s="324"/>
      <c r="F3788" s="325"/>
      <c r="G3788" s="25"/>
    </row>
    <row r="3789" spans="2:7">
      <c r="B3789" s="40"/>
      <c r="C3789" s="318"/>
      <c r="D3789" s="323"/>
      <c r="E3789" s="324"/>
      <c r="F3789" s="325"/>
      <c r="G3789" s="25"/>
    </row>
    <row r="3790" spans="2:7">
      <c r="B3790" s="40"/>
      <c r="C3790" s="318"/>
      <c r="D3790" s="323"/>
      <c r="E3790" s="324"/>
      <c r="F3790" s="325"/>
      <c r="G3790" s="25"/>
    </row>
    <row r="3791" spans="2:7">
      <c r="B3791" s="40"/>
      <c r="C3791" s="318"/>
      <c r="D3791" s="323"/>
      <c r="E3791" s="324"/>
      <c r="F3791" s="325"/>
      <c r="G3791" s="25"/>
    </row>
    <row r="3792" spans="2:7">
      <c r="B3792" s="40"/>
      <c r="C3792" s="318"/>
      <c r="D3792" s="323"/>
      <c r="E3792" s="324"/>
      <c r="F3792" s="325"/>
      <c r="G3792" s="25"/>
    </row>
    <row r="3793" spans="2:7">
      <c r="B3793" s="40"/>
      <c r="C3793" s="318"/>
      <c r="D3793" s="323"/>
      <c r="E3793" s="324"/>
      <c r="F3793" s="325"/>
      <c r="G3793" s="25"/>
    </row>
    <row r="3794" spans="2:7">
      <c r="B3794" s="40"/>
      <c r="C3794" s="318"/>
      <c r="D3794" s="323"/>
      <c r="E3794" s="324"/>
      <c r="F3794" s="325"/>
      <c r="G3794" s="25"/>
    </row>
    <row r="3795" spans="2:7">
      <c r="B3795" s="40"/>
      <c r="C3795" s="318"/>
      <c r="D3795" s="323"/>
      <c r="E3795" s="324"/>
      <c r="F3795" s="325"/>
      <c r="G3795" s="25"/>
    </row>
    <row r="3796" spans="2:7">
      <c r="B3796" s="40"/>
      <c r="C3796" s="318"/>
      <c r="D3796" s="323"/>
      <c r="E3796" s="324"/>
      <c r="F3796" s="325"/>
      <c r="G3796" s="25"/>
    </row>
    <row r="3797" spans="2:7">
      <c r="B3797" s="40"/>
      <c r="C3797" s="318"/>
      <c r="D3797" s="323"/>
      <c r="E3797" s="324"/>
      <c r="F3797" s="325"/>
      <c r="G3797" s="25"/>
    </row>
    <row r="3798" spans="2:7">
      <c r="B3798" s="40"/>
      <c r="C3798" s="318"/>
      <c r="D3798" s="323"/>
      <c r="E3798" s="324"/>
      <c r="F3798" s="325"/>
      <c r="G3798" s="25"/>
    </row>
    <row r="3799" spans="2:7">
      <c r="B3799" s="40"/>
      <c r="C3799" s="318"/>
      <c r="D3799" s="323"/>
      <c r="E3799" s="324"/>
      <c r="F3799" s="325"/>
      <c r="G3799" s="25"/>
    </row>
    <row r="3800" spans="2:7">
      <c r="B3800" s="40"/>
      <c r="C3800" s="318"/>
      <c r="D3800" s="323"/>
      <c r="E3800" s="324"/>
      <c r="F3800" s="325"/>
      <c r="G3800" s="25"/>
    </row>
    <row r="3801" spans="2:7">
      <c r="B3801" s="40"/>
      <c r="C3801" s="318"/>
      <c r="D3801" s="323"/>
      <c r="E3801" s="324"/>
      <c r="F3801" s="325"/>
      <c r="G3801" s="25"/>
    </row>
    <row r="3802" spans="2:7">
      <c r="B3802" s="40"/>
      <c r="C3802" s="318"/>
      <c r="D3802" s="323"/>
      <c r="E3802" s="324"/>
      <c r="F3802" s="325"/>
      <c r="G3802" s="25"/>
    </row>
    <row r="3803" spans="2:7">
      <c r="B3803" s="40"/>
      <c r="C3803" s="318"/>
      <c r="D3803" s="323"/>
      <c r="E3803" s="324"/>
      <c r="F3803" s="325"/>
      <c r="G3803" s="25"/>
    </row>
    <row r="3804" spans="2:7">
      <c r="B3804" s="40"/>
      <c r="C3804" s="318"/>
      <c r="D3804" s="323"/>
      <c r="E3804" s="324"/>
      <c r="F3804" s="325"/>
      <c r="G3804" s="25"/>
    </row>
    <row r="3805" spans="2:7">
      <c r="B3805" s="40"/>
      <c r="C3805" s="318"/>
      <c r="D3805" s="323"/>
      <c r="E3805" s="324"/>
      <c r="F3805" s="325"/>
      <c r="G3805" s="25"/>
    </row>
    <row r="3806" spans="2:7">
      <c r="B3806" s="40"/>
      <c r="C3806" s="318"/>
      <c r="D3806" s="323"/>
      <c r="E3806" s="324"/>
      <c r="F3806" s="325"/>
      <c r="G3806" s="25"/>
    </row>
    <row r="3807" spans="2:7">
      <c r="B3807" s="40"/>
      <c r="C3807" s="318"/>
      <c r="D3807" s="323"/>
      <c r="E3807" s="324"/>
      <c r="F3807" s="325"/>
      <c r="G3807" s="25"/>
    </row>
    <row r="3808" spans="2:7">
      <c r="B3808" s="40"/>
      <c r="C3808" s="318"/>
      <c r="D3808" s="323"/>
      <c r="E3808" s="324"/>
      <c r="F3808" s="325"/>
      <c r="G3808" s="25"/>
    </row>
    <row r="3809" spans="2:7">
      <c r="B3809" s="40"/>
      <c r="C3809" s="318"/>
      <c r="D3809" s="323"/>
      <c r="E3809" s="324"/>
      <c r="F3809" s="325"/>
      <c r="G3809" s="25"/>
    </row>
    <row r="3810" spans="2:7">
      <c r="B3810" s="40"/>
      <c r="C3810" s="318"/>
      <c r="D3810" s="323"/>
      <c r="E3810" s="324"/>
      <c r="F3810" s="325"/>
      <c r="G3810" s="25"/>
    </row>
    <row r="3811" spans="2:7">
      <c r="B3811" s="40"/>
      <c r="C3811" s="318"/>
      <c r="D3811" s="323"/>
      <c r="E3811" s="324"/>
      <c r="F3811" s="325"/>
      <c r="G3811" s="25"/>
    </row>
    <row r="3812" spans="2:7">
      <c r="B3812" s="40"/>
      <c r="C3812" s="318"/>
      <c r="D3812" s="323"/>
      <c r="E3812" s="324"/>
      <c r="F3812" s="325"/>
      <c r="G3812" s="25"/>
    </row>
    <row r="3813" spans="2:7">
      <c r="B3813" s="40"/>
      <c r="C3813" s="318"/>
      <c r="D3813" s="323"/>
      <c r="E3813" s="324"/>
      <c r="F3813" s="325"/>
      <c r="G3813" s="25"/>
    </row>
    <row r="3814" spans="2:7">
      <c r="B3814" s="40"/>
      <c r="C3814" s="318"/>
      <c r="D3814" s="323"/>
      <c r="E3814" s="324"/>
      <c r="F3814" s="325"/>
      <c r="G3814" s="25"/>
    </row>
    <row r="3815" spans="2:7">
      <c r="B3815" s="40"/>
      <c r="C3815" s="318"/>
      <c r="D3815" s="323"/>
      <c r="E3815" s="324"/>
      <c r="F3815" s="325"/>
      <c r="G3815" s="25"/>
    </row>
    <row r="3816" spans="2:7">
      <c r="B3816" s="40"/>
      <c r="C3816" s="318"/>
      <c r="D3816" s="323"/>
      <c r="E3816" s="324"/>
      <c r="F3816" s="325"/>
      <c r="G3816" s="25"/>
    </row>
    <row r="3817" spans="2:7">
      <c r="B3817" s="40"/>
      <c r="C3817" s="318"/>
      <c r="D3817" s="323"/>
      <c r="E3817" s="324"/>
      <c r="F3817" s="325"/>
      <c r="G3817" s="25"/>
    </row>
    <row r="3818" spans="2:7">
      <c r="B3818" s="40"/>
      <c r="C3818" s="318"/>
      <c r="D3818" s="323"/>
      <c r="E3818" s="324"/>
      <c r="F3818" s="325"/>
      <c r="G3818" s="25"/>
    </row>
    <row r="3819" spans="2:7">
      <c r="B3819" s="40"/>
      <c r="C3819" s="318"/>
      <c r="D3819" s="323"/>
      <c r="E3819" s="324"/>
      <c r="F3819" s="325"/>
      <c r="G3819" s="25"/>
    </row>
    <row r="3820" spans="2:7">
      <c r="B3820" s="40"/>
      <c r="C3820" s="318"/>
      <c r="D3820" s="323"/>
      <c r="E3820" s="324"/>
      <c r="F3820" s="325"/>
      <c r="G3820" s="25"/>
    </row>
    <row r="3821" spans="2:7">
      <c r="B3821" s="40"/>
      <c r="C3821" s="318"/>
      <c r="D3821" s="323"/>
      <c r="E3821" s="324"/>
      <c r="F3821" s="325"/>
      <c r="G3821" s="25"/>
    </row>
    <row r="3822" spans="2:7">
      <c r="B3822" s="40"/>
      <c r="C3822" s="318"/>
      <c r="D3822" s="323"/>
      <c r="E3822" s="324"/>
      <c r="F3822" s="325"/>
      <c r="G3822" s="25"/>
    </row>
    <row r="3823" spans="2:7">
      <c r="B3823" s="40"/>
      <c r="C3823" s="318"/>
      <c r="D3823" s="323"/>
      <c r="E3823" s="324"/>
      <c r="F3823" s="325"/>
      <c r="G3823" s="25"/>
    </row>
    <row r="3824" spans="2:7">
      <c r="B3824" s="40"/>
      <c r="C3824" s="318"/>
      <c r="D3824" s="323"/>
      <c r="E3824" s="324"/>
      <c r="F3824" s="325"/>
      <c r="G3824" s="25"/>
    </row>
    <row r="3825" spans="2:7">
      <c r="B3825" s="40"/>
      <c r="C3825" s="318"/>
      <c r="D3825" s="323"/>
      <c r="E3825" s="324"/>
      <c r="F3825" s="325"/>
      <c r="G3825" s="25"/>
    </row>
    <row r="3826" spans="2:7">
      <c r="B3826" s="40"/>
      <c r="C3826" s="318"/>
      <c r="D3826" s="323"/>
      <c r="E3826" s="324"/>
      <c r="F3826" s="325"/>
      <c r="G3826" s="25"/>
    </row>
    <row r="3827" spans="2:7">
      <c r="B3827" s="40"/>
      <c r="C3827" s="318"/>
      <c r="D3827" s="323"/>
      <c r="E3827" s="324"/>
      <c r="F3827" s="325"/>
      <c r="G3827" s="25"/>
    </row>
    <row r="3828" spans="2:7">
      <c r="B3828" s="40"/>
      <c r="C3828" s="318"/>
      <c r="D3828" s="323"/>
      <c r="E3828" s="324"/>
      <c r="F3828" s="325"/>
      <c r="G3828" s="25"/>
    </row>
    <row r="3829" spans="2:7">
      <c r="B3829" s="40"/>
      <c r="C3829" s="318"/>
      <c r="D3829" s="323"/>
      <c r="E3829" s="324"/>
      <c r="F3829" s="325"/>
      <c r="G3829" s="25"/>
    </row>
    <row r="3830" spans="2:7">
      <c r="B3830" s="40"/>
      <c r="C3830" s="318"/>
      <c r="D3830" s="323"/>
      <c r="E3830" s="324"/>
      <c r="F3830" s="325"/>
      <c r="G3830" s="25"/>
    </row>
    <row r="3831" spans="2:7">
      <c r="B3831" s="40"/>
      <c r="C3831" s="318"/>
      <c r="D3831" s="323"/>
      <c r="E3831" s="324"/>
      <c r="F3831" s="325"/>
      <c r="G3831" s="25"/>
    </row>
    <row r="3832" spans="2:7">
      <c r="B3832" s="40"/>
      <c r="C3832" s="318"/>
      <c r="D3832" s="323"/>
      <c r="E3832" s="324"/>
      <c r="F3832" s="325"/>
      <c r="G3832" s="25"/>
    </row>
    <row r="3833" spans="2:7">
      <c r="B3833" s="40"/>
      <c r="C3833" s="318"/>
      <c r="D3833" s="323"/>
      <c r="E3833" s="324"/>
      <c r="F3833" s="325"/>
      <c r="G3833" s="25"/>
    </row>
    <row r="3834" spans="2:7">
      <c r="B3834" s="40"/>
      <c r="C3834" s="318"/>
      <c r="D3834" s="323"/>
      <c r="E3834" s="324"/>
      <c r="F3834" s="325"/>
      <c r="G3834" s="25"/>
    </row>
    <row r="3835" spans="2:7">
      <c r="B3835" s="40"/>
      <c r="C3835" s="318"/>
      <c r="D3835" s="323"/>
      <c r="E3835" s="324"/>
      <c r="F3835" s="325"/>
      <c r="G3835" s="25"/>
    </row>
    <row r="3836" spans="2:7">
      <c r="B3836" s="40"/>
      <c r="C3836" s="318"/>
      <c r="D3836" s="323"/>
      <c r="E3836" s="324"/>
      <c r="F3836" s="325"/>
      <c r="G3836" s="25"/>
    </row>
    <row r="3837" spans="2:7">
      <c r="B3837" s="40"/>
      <c r="C3837" s="318"/>
      <c r="D3837" s="323"/>
      <c r="E3837" s="324"/>
      <c r="F3837" s="325"/>
      <c r="G3837" s="25"/>
    </row>
    <row r="3838" spans="2:7">
      <c r="B3838" s="40"/>
      <c r="C3838" s="318"/>
      <c r="D3838" s="323"/>
      <c r="E3838" s="324"/>
      <c r="F3838" s="325"/>
      <c r="G3838" s="25"/>
    </row>
    <row r="3839" spans="2:7">
      <c r="B3839" s="40"/>
      <c r="C3839" s="318"/>
      <c r="D3839" s="323"/>
      <c r="E3839" s="324"/>
      <c r="F3839" s="325"/>
      <c r="G3839" s="25"/>
    </row>
    <row r="3840" spans="2:7">
      <c r="B3840" s="40"/>
      <c r="C3840" s="318"/>
      <c r="D3840" s="323"/>
      <c r="E3840" s="324"/>
      <c r="F3840" s="325"/>
      <c r="G3840" s="25"/>
    </row>
    <row r="3841" spans="2:7">
      <c r="B3841" s="40"/>
      <c r="C3841" s="318"/>
      <c r="D3841" s="323"/>
      <c r="E3841" s="324"/>
      <c r="F3841" s="325"/>
      <c r="G3841" s="25"/>
    </row>
    <row r="3842" spans="2:7">
      <c r="B3842" s="40"/>
      <c r="C3842" s="318"/>
      <c r="D3842" s="323"/>
      <c r="E3842" s="324"/>
      <c r="F3842" s="325"/>
      <c r="G3842" s="25"/>
    </row>
    <row r="3843" spans="2:7">
      <c r="B3843" s="40"/>
      <c r="C3843" s="318"/>
      <c r="D3843" s="323"/>
      <c r="E3843" s="324"/>
      <c r="F3843" s="325"/>
      <c r="G3843" s="25"/>
    </row>
    <row r="3844" spans="2:7">
      <c r="B3844" s="40"/>
      <c r="C3844" s="318"/>
      <c r="D3844" s="323"/>
      <c r="E3844" s="324"/>
      <c r="F3844" s="325"/>
      <c r="G3844" s="25"/>
    </row>
    <row r="3845" spans="2:7">
      <c r="B3845" s="40"/>
      <c r="C3845" s="318"/>
      <c r="D3845" s="323"/>
      <c r="E3845" s="324"/>
      <c r="F3845" s="325"/>
      <c r="G3845" s="25"/>
    </row>
    <row r="3846" spans="2:7">
      <c r="B3846" s="40"/>
      <c r="C3846" s="318"/>
      <c r="D3846" s="323"/>
      <c r="E3846" s="324"/>
      <c r="F3846" s="325"/>
      <c r="G3846" s="25"/>
    </row>
    <row r="3847" spans="2:7">
      <c r="B3847" s="40"/>
      <c r="C3847" s="318"/>
      <c r="D3847" s="323"/>
      <c r="E3847" s="324"/>
      <c r="F3847" s="325"/>
      <c r="G3847" s="25"/>
    </row>
    <row r="3848" spans="2:7">
      <c r="B3848" s="40"/>
      <c r="C3848" s="318"/>
      <c r="D3848" s="323"/>
      <c r="E3848" s="324"/>
      <c r="F3848" s="325"/>
      <c r="G3848" s="25"/>
    </row>
    <row r="3849" spans="2:7">
      <c r="B3849" s="40"/>
      <c r="C3849" s="318"/>
      <c r="D3849" s="323"/>
      <c r="E3849" s="324"/>
      <c r="F3849" s="325"/>
      <c r="G3849" s="25"/>
    </row>
    <row r="3850" spans="2:7">
      <c r="B3850" s="40"/>
      <c r="C3850" s="318"/>
      <c r="D3850" s="323"/>
      <c r="E3850" s="324"/>
      <c r="F3850" s="325"/>
      <c r="G3850" s="25"/>
    </row>
    <row r="3851" spans="2:7">
      <c r="B3851" s="40"/>
      <c r="C3851" s="318"/>
      <c r="D3851" s="323"/>
      <c r="E3851" s="324"/>
      <c r="F3851" s="325"/>
      <c r="G3851" s="25"/>
    </row>
    <row r="3852" spans="2:7">
      <c r="B3852" s="40"/>
      <c r="C3852" s="318"/>
      <c r="D3852" s="323"/>
      <c r="E3852" s="324"/>
      <c r="F3852" s="325"/>
      <c r="G3852" s="25"/>
    </row>
    <row r="3853" spans="2:7">
      <c r="B3853" s="40"/>
      <c r="C3853" s="318"/>
      <c r="D3853" s="323"/>
      <c r="E3853" s="324"/>
      <c r="F3853" s="325"/>
      <c r="G3853" s="25"/>
    </row>
    <row r="3854" spans="2:7">
      <c r="B3854" s="40"/>
      <c r="C3854" s="318"/>
      <c r="D3854" s="323"/>
      <c r="E3854" s="324"/>
      <c r="F3854" s="325"/>
      <c r="G3854" s="25"/>
    </row>
    <row r="3855" spans="2:7">
      <c r="B3855" s="40"/>
      <c r="C3855" s="318"/>
      <c r="D3855" s="323"/>
      <c r="E3855" s="324"/>
      <c r="F3855" s="325"/>
      <c r="G3855" s="25"/>
    </row>
    <row r="3856" spans="2:7">
      <c r="B3856" s="40"/>
      <c r="C3856" s="318"/>
      <c r="D3856" s="323"/>
      <c r="E3856" s="324"/>
      <c r="F3856" s="325"/>
      <c r="G3856" s="25"/>
    </row>
    <row r="3857" spans="2:7">
      <c r="B3857" s="40"/>
      <c r="C3857" s="318"/>
      <c r="D3857" s="323"/>
      <c r="E3857" s="324"/>
      <c r="F3857" s="325"/>
      <c r="G3857" s="25"/>
    </row>
    <row r="3858" spans="2:7">
      <c r="B3858" s="40"/>
      <c r="C3858" s="318"/>
      <c r="D3858" s="323"/>
      <c r="E3858" s="324"/>
      <c r="F3858" s="325"/>
      <c r="G3858" s="25"/>
    </row>
    <row r="3859" spans="2:7">
      <c r="B3859" s="40"/>
      <c r="C3859" s="318"/>
      <c r="D3859" s="323"/>
      <c r="E3859" s="324"/>
      <c r="F3859" s="325"/>
      <c r="G3859" s="25"/>
    </row>
    <row r="3860" spans="2:7">
      <c r="B3860" s="40"/>
      <c r="C3860" s="318"/>
      <c r="D3860" s="323"/>
      <c r="E3860" s="324"/>
      <c r="F3860" s="325"/>
      <c r="G3860" s="25"/>
    </row>
    <row r="3861" spans="2:7">
      <c r="B3861" s="40"/>
      <c r="C3861" s="318"/>
      <c r="D3861" s="323"/>
      <c r="E3861" s="324"/>
      <c r="F3861" s="325"/>
      <c r="G3861" s="25"/>
    </row>
    <row r="3862" spans="2:7">
      <c r="B3862" s="40"/>
      <c r="C3862" s="318"/>
      <c r="D3862" s="323"/>
      <c r="E3862" s="324"/>
      <c r="F3862" s="325"/>
      <c r="G3862" s="25"/>
    </row>
    <row r="3863" spans="2:7">
      <c r="B3863" s="40"/>
      <c r="C3863" s="318"/>
      <c r="D3863" s="323"/>
      <c r="E3863" s="324"/>
      <c r="F3863" s="325"/>
      <c r="G3863" s="25"/>
    </row>
    <row r="3864" spans="2:7">
      <c r="B3864" s="40"/>
      <c r="C3864" s="318"/>
      <c r="D3864" s="323"/>
      <c r="E3864" s="324"/>
      <c r="F3864" s="325"/>
      <c r="G3864" s="25"/>
    </row>
    <row r="3865" spans="2:7">
      <c r="B3865" s="40"/>
      <c r="C3865" s="318"/>
      <c r="D3865" s="323"/>
      <c r="E3865" s="324"/>
      <c r="F3865" s="325"/>
      <c r="G3865" s="25"/>
    </row>
    <row r="3866" spans="2:7">
      <c r="B3866" s="40"/>
      <c r="C3866" s="318"/>
      <c r="D3866" s="323"/>
      <c r="E3866" s="324"/>
      <c r="F3866" s="325"/>
      <c r="G3866" s="25"/>
    </row>
    <row r="3867" spans="2:7">
      <c r="B3867" s="40"/>
      <c r="C3867" s="318"/>
      <c r="D3867" s="323"/>
      <c r="E3867" s="324"/>
      <c r="F3867" s="325"/>
      <c r="G3867" s="25"/>
    </row>
    <row r="3868" spans="2:7">
      <c r="B3868" s="40"/>
      <c r="C3868" s="318"/>
      <c r="D3868" s="323"/>
      <c r="E3868" s="324"/>
      <c r="F3868" s="325"/>
      <c r="G3868" s="25"/>
    </row>
    <row r="3869" spans="2:7">
      <c r="B3869" s="40"/>
      <c r="C3869" s="318"/>
      <c r="D3869" s="323"/>
      <c r="E3869" s="324"/>
      <c r="F3869" s="325"/>
      <c r="G3869" s="25"/>
    </row>
    <row r="3870" spans="2:7">
      <c r="B3870" s="40"/>
      <c r="C3870" s="318"/>
      <c r="D3870" s="323"/>
      <c r="E3870" s="324"/>
      <c r="F3870" s="325"/>
      <c r="G3870" s="25"/>
    </row>
    <row r="3871" spans="2:7">
      <c r="B3871" s="40"/>
      <c r="C3871" s="318"/>
      <c r="D3871" s="323"/>
      <c r="E3871" s="324"/>
      <c r="F3871" s="325"/>
      <c r="G3871" s="25"/>
    </row>
    <row r="3872" spans="2:7">
      <c r="B3872" s="40"/>
      <c r="C3872" s="318"/>
      <c r="D3872" s="323"/>
      <c r="E3872" s="324"/>
      <c r="F3872" s="325"/>
      <c r="G3872" s="25"/>
    </row>
    <row r="3873" spans="2:7">
      <c r="B3873" s="40"/>
      <c r="C3873" s="318"/>
      <c r="D3873" s="323"/>
      <c r="E3873" s="324"/>
      <c r="F3873" s="325"/>
      <c r="G3873" s="25"/>
    </row>
    <row r="3874" spans="2:7">
      <c r="B3874" s="40"/>
      <c r="C3874" s="318"/>
      <c r="D3874" s="323"/>
      <c r="E3874" s="324"/>
      <c r="F3874" s="325"/>
      <c r="G3874" s="25"/>
    </row>
    <row r="3875" spans="2:7">
      <c r="B3875" s="40"/>
      <c r="C3875" s="318"/>
      <c r="D3875" s="323"/>
      <c r="E3875" s="324"/>
      <c r="F3875" s="325"/>
      <c r="G3875" s="25"/>
    </row>
    <row r="3876" spans="2:7">
      <c r="B3876" s="40"/>
      <c r="C3876" s="318"/>
      <c r="D3876" s="323"/>
      <c r="E3876" s="324"/>
      <c r="F3876" s="325"/>
      <c r="G3876" s="25"/>
    </row>
    <row r="3877" spans="2:7">
      <c r="B3877" s="40"/>
      <c r="C3877" s="318"/>
      <c r="D3877" s="323"/>
      <c r="E3877" s="324"/>
      <c r="F3877" s="325"/>
      <c r="G3877" s="25"/>
    </row>
    <row r="3878" spans="2:7">
      <c r="B3878" s="40"/>
      <c r="C3878" s="318"/>
      <c r="D3878" s="323"/>
      <c r="E3878" s="324"/>
      <c r="F3878" s="325"/>
      <c r="G3878" s="25"/>
    </row>
    <row r="3879" spans="2:7">
      <c r="B3879" s="40"/>
      <c r="C3879" s="318"/>
      <c r="D3879" s="323"/>
      <c r="E3879" s="324"/>
      <c r="F3879" s="325"/>
      <c r="G3879" s="25"/>
    </row>
    <row r="3880" spans="2:7">
      <c r="B3880" s="40"/>
      <c r="C3880" s="318"/>
      <c r="D3880" s="323"/>
      <c r="E3880" s="324"/>
      <c r="F3880" s="325"/>
      <c r="G3880" s="25"/>
    </row>
    <row r="3881" spans="2:7">
      <c r="B3881" s="40"/>
      <c r="C3881" s="318"/>
      <c r="D3881" s="323"/>
      <c r="E3881" s="324"/>
      <c r="F3881" s="325"/>
      <c r="G3881" s="25"/>
    </row>
    <row r="3882" spans="2:7">
      <c r="B3882" s="40"/>
      <c r="C3882" s="318"/>
      <c r="D3882" s="323"/>
      <c r="E3882" s="324"/>
      <c r="F3882" s="325"/>
      <c r="G3882" s="25"/>
    </row>
    <row r="3883" spans="2:7">
      <c r="B3883" s="40"/>
      <c r="C3883" s="318"/>
      <c r="D3883" s="323"/>
      <c r="E3883" s="324"/>
      <c r="F3883" s="325"/>
      <c r="G3883" s="25"/>
    </row>
    <row r="3884" spans="2:7">
      <c r="B3884" s="40"/>
      <c r="C3884" s="318"/>
      <c r="D3884" s="323"/>
      <c r="E3884" s="324"/>
      <c r="F3884" s="325"/>
      <c r="G3884" s="25"/>
    </row>
    <row r="3885" spans="2:7">
      <c r="B3885" s="40"/>
      <c r="C3885" s="318"/>
      <c r="D3885" s="323"/>
      <c r="E3885" s="324"/>
      <c r="F3885" s="325"/>
      <c r="G3885" s="25"/>
    </row>
    <row r="3886" spans="2:7">
      <c r="B3886" s="40"/>
      <c r="C3886" s="318"/>
      <c r="D3886" s="323"/>
      <c r="E3886" s="324"/>
      <c r="F3886" s="325"/>
      <c r="G3886" s="25"/>
    </row>
    <row r="3887" spans="2:7">
      <c r="B3887" s="40"/>
      <c r="C3887" s="318"/>
      <c r="D3887" s="323"/>
      <c r="E3887" s="324"/>
      <c r="F3887" s="325"/>
      <c r="G3887" s="25"/>
    </row>
    <row r="3888" spans="2:7">
      <c r="B3888" s="40"/>
      <c r="C3888" s="318"/>
      <c r="D3888" s="323"/>
      <c r="E3888" s="324"/>
      <c r="F3888" s="325"/>
      <c r="G3888" s="25"/>
    </row>
    <row r="3889" spans="2:7">
      <c r="B3889" s="40"/>
      <c r="C3889" s="318"/>
      <c r="D3889" s="323"/>
      <c r="E3889" s="324"/>
      <c r="F3889" s="325"/>
      <c r="G3889" s="25"/>
    </row>
    <row r="3890" spans="2:7">
      <c r="B3890" s="40"/>
      <c r="C3890" s="318"/>
      <c r="D3890" s="323"/>
      <c r="E3890" s="324"/>
      <c r="F3890" s="325"/>
      <c r="G3890" s="25"/>
    </row>
    <row r="3891" spans="2:7">
      <c r="B3891" s="40"/>
      <c r="C3891" s="318"/>
      <c r="D3891" s="323"/>
      <c r="E3891" s="324"/>
      <c r="F3891" s="325"/>
      <c r="G3891" s="25"/>
    </row>
    <row r="3892" spans="2:7">
      <c r="B3892" s="40"/>
      <c r="C3892" s="318"/>
      <c r="D3892" s="323"/>
      <c r="E3892" s="324"/>
      <c r="F3892" s="325"/>
      <c r="G3892" s="25"/>
    </row>
    <row r="3893" spans="2:7">
      <c r="B3893" s="40"/>
      <c r="C3893" s="318"/>
      <c r="D3893" s="323"/>
      <c r="E3893" s="324"/>
      <c r="F3893" s="325"/>
      <c r="G3893" s="25"/>
    </row>
    <row r="3894" spans="2:7">
      <c r="B3894" s="40"/>
      <c r="C3894" s="318"/>
      <c r="D3894" s="323"/>
      <c r="E3894" s="324"/>
      <c r="F3894" s="325"/>
      <c r="G3894" s="25"/>
    </row>
    <row r="3895" spans="2:7">
      <c r="B3895" s="40"/>
      <c r="C3895" s="318"/>
      <c r="D3895" s="323"/>
      <c r="E3895" s="324"/>
      <c r="F3895" s="325"/>
      <c r="G3895" s="25"/>
    </row>
    <row r="3896" spans="2:7">
      <c r="B3896" s="40"/>
      <c r="C3896" s="318"/>
      <c r="D3896" s="323"/>
      <c r="E3896" s="324"/>
      <c r="F3896" s="325"/>
      <c r="G3896" s="25"/>
    </row>
    <row r="3897" spans="2:7">
      <c r="B3897" s="40"/>
      <c r="C3897" s="318"/>
      <c r="D3897" s="323"/>
      <c r="E3897" s="324"/>
      <c r="F3897" s="325"/>
      <c r="G3897" s="25"/>
    </row>
    <row r="3898" spans="2:7">
      <c r="B3898" s="40"/>
      <c r="C3898" s="318"/>
      <c r="D3898" s="323"/>
      <c r="E3898" s="324"/>
      <c r="F3898" s="325"/>
      <c r="G3898" s="25"/>
    </row>
    <row r="3899" spans="2:7">
      <c r="B3899" s="40"/>
      <c r="C3899" s="318"/>
      <c r="D3899" s="323"/>
      <c r="E3899" s="324"/>
      <c r="F3899" s="325"/>
      <c r="G3899" s="25"/>
    </row>
    <row r="3900" spans="2:7">
      <c r="B3900" s="40"/>
      <c r="C3900" s="318"/>
      <c r="D3900" s="323"/>
      <c r="E3900" s="324"/>
      <c r="F3900" s="325"/>
      <c r="G3900" s="25"/>
    </row>
    <row r="3901" spans="2:7">
      <c r="B3901" s="40"/>
      <c r="C3901" s="318"/>
      <c r="D3901" s="323"/>
      <c r="E3901" s="324"/>
      <c r="F3901" s="325"/>
      <c r="G3901" s="25"/>
    </row>
    <row r="3902" spans="2:7">
      <c r="B3902" s="40"/>
      <c r="C3902" s="318"/>
      <c r="D3902" s="323"/>
      <c r="E3902" s="324"/>
      <c r="F3902" s="325"/>
      <c r="G3902" s="25"/>
    </row>
    <row r="3903" spans="2:7">
      <c r="B3903" s="40"/>
      <c r="C3903" s="318"/>
      <c r="D3903" s="323"/>
      <c r="E3903" s="324"/>
      <c r="F3903" s="325"/>
      <c r="G3903" s="25"/>
    </row>
    <row r="3904" spans="2:7">
      <c r="B3904" s="40"/>
      <c r="C3904" s="318"/>
      <c r="D3904" s="323"/>
      <c r="E3904" s="324"/>
      <c r="F3904" s="325"/>
      <c r="G3904" s="25"/>
    </row>
    <row r="3905" spans="2:7">
      <c r="B3905" s="40"/>
      <c r="C3905" s="318"/>
      <c r="D3905" s="323"/>
      <c r="E3905" s="324"/>
      <c r="F3905" s="325"/>
      <c r="G3905" s="25"/>
    </row>
    <row r="3906" spans="2:7">
      <c r="B3906" s="40"/>
      <c r="C3906" s="318"/>
      <c r="D3906" s="323"/>
      <c r="E3906" s="324"/>
      <c r="F3906" s="325"/>
      <c r="G3906" s="25"/>
    </row>
    <row r="3907" spans="2:7">
      <c r="B3907" s="40"/>
      <c r="C3907" s="318"/>
      <c r="D3907" s="323"/>
      <c r="E3907" s="324"/>
      <c r="F3907" s="325"/>
      <c r="G3907" s="25"/>
    </row>
    <row r="3908" spans="2:7">
      <c r="B3908" s="40"/>
      <c r="C3908" s="318"/>
      <c r="D3908" s="323"/>
      <c r="E3908" s="324"/>
      <c r="F3908" s="325"/>
      <c r="G3908" s="25"/>
    </row>
    <row r="3909" spans="2:7">
      <c r="B3909" s="40"/>
      <c r="C3909" s="318"/>
      <c r="D3909" s="323"/>
      <c r="E3909" s="324"/>
      <c r="F3909" s="325"/>
      <c r="G3909" s="25"/>
    </row>
    <row r="3910" spans="2:7">
      <c r="B3910" s="40"/>
      <c r="C3910" s="318"/>
      <c r="D3910" s="323"/>
      <c r="E3910" s="324"/>
      <c r="F3910" s="325"/>
      <c r="G3910" s="25"/>
    </row>
    <row r="3911" spans="2:7">
      <c r="B3911" s="40"/>
      <c r="C3911" s="318"/>
      <c r="D3911" s="323"/>
      <c r="E3911" s="324"/>
      <c r="F3911" s="325"/>
      <c r="G3911" s="25"/>
    </row>
    <row r="3912" spans="2:7">
      <c r="B3912" s="40"/>
      <c r="C3912" s="318"/>
      <c r="D3912" s="323"/>
      <c r="E3912" s="324"/>
      <c r="F3912" s="325"/>
      <c r="G3912" s="25"/>
    </row>
    <row r="3913" spans="2:7">
      <c r="B3913" s="40"/>
      <c r="C3913" s="318"/>
      <c r="D3913" s="323"/>
      <c r="E3913" s="324"/>
      <c r="F3913" s="325"/>
      <c r="G3913" s="25"/>
    </row>
    <row r="3914" spans="2:7">
      <c r="B3914" s="40"/>
      <c r="C3914" s="318"/>
      <c r="D3914" s="323"/>
      <c r="E3914" s="324"/>
      <c r="F3914" s="325"/>
      <c r="G3914" s="25"/>
    </row>
    <row r="3915" spans="2:7">
      <c r="B3915" s="40"/>
      <c r="C3915" s="318"/>
      <c r="D3915" s="323"/>
      <c r="E3915" s="324"/>
      <c r="F3915" s="325"/>
      <c r="G3915" s="25"/>
    </row>
    <row r="3916" spans="2:7">
      <c r="B3916" s="40"/>
      <c r="C3916" s="318"/>
      <c r="D3916" s="323"/>
      <c r="E3916" s="324"/>
      <c r="F3916" s="325"/>
      <c r="G3916" s="25"/>
    </row>
    <row r="3917" spans="2:7">
      <c r="B3917" s="40"/>
      <c r="C3917" s="318"/>
      <c r="D3917" s="323"/>
      <c r="E3917" s="324"/>
      <c r="F3917" s="325"/>
      <c r="G3917" s="25"/>
    </row>
    <row r="3918" spans="2:7">
      <c r="B3918" s="40"/>
      <c r="C3918" s="318"/>
      <c r="D3918" s="323"/>
      <c r="E3918" s="324"/>
      <c r="F3918" s="325"/>
      <c r="G3918" s="25"/>
    </row>
    <row r="3919" spans="2:7">
      <c r="B3919" s="40"/>
      <c r="C3919" s="318"/>
      <c r="D3919" s="323"/>
      <c r="E3919" s="324"/>
      <c r="F3919" s="325"/>
      <c r="G3919" s="25"/>
    </row>
    <row r="3920" spans="2:7">
      <c r="B3920" s="40"/>
      <c r="C3920" s="318"/>
      <c r="D3920" s="323"/>
      <c r="E3920" s="324"/>
      <c r="F3920" s="325"/>
      <c r="G3920" s="25"/>
    </row>
    <row r="3921" spans="2:7">
      <c r="B3921" s="40"/>
      <c r="C3921" s="318"/>
      <c r="D3921" s="323"/>
      <c r="E3921" s="324"/>
      <c r="F3921" s="325"/>
      <c r="G3921" s="25"/>
    </row>
    <row r="3922" spans="2:7">
      <c r="B3922" s="40"/>
      <c r="C3922" s="318"/>
      <c r="D3922" s="323"/>
      <c r="E3922" s="324"/>
      <c r="F3922" s="325"/>
      <c r="G3922" s="25"/>
    </row>
    <row r="3923" spans="2:7">
      <c r="B3923" s="40"/>
      <c r="C3923" s="318"/>
      <c r="D3923" s="323"/>
      <c r="E3923" s="324"/>
      <c r="F3923" s="325"/>
      <c r="G3923" s="25"/>
    </row>
    <row r="3924" spans="2:7">
      <c r="B3924" s="40"/>
      <c r="C3924" s="318"/>
      <c r="D3924" s="323"/>
      <c r="E3924" s="324"/>
      <c r="F3924" s="325"/>
      <c r="G3924" s="25"/>
    </row>
    <row r="3925" spans="2:7">
      <c r="B3925" s="40"/>
      <c r="C3925" s="318"/>
      <c r="D3925" s="323"/>
      <c r="E3925" s="324"/>
      <c r="F3925" s="325"/>
      <c r="G3925" s="25"/>
    </row>
    <row r="3926" spans="2:7">
      <c r="B3926" s="40"/>
      <c r="C3926" s="318"/>
      <c r="D3926" s="323"/>
      <c r="E3926" s="324"/>
      <c r="F3926" s="325"/>
      <c r="G3926" s="25"/>
    </row>
    <row r="3927" spans="2:7">
      <c r="B3927" s="40"/>
      <c r="C3927" s="318"/>
      <c r="D3927" s="323"/>
      <c r="E3927" s="324"/>
      <c r="F3927" s="325"/>
      <c r="G3927" s="25"/>
    </row>
    <row r="3928" spans="2:7">
      <c r="B3928" s="40"/>
      <c r="C3928" s="318"/>
      <c r="D3928" s="323"/>
      <c r="E3928" s="324"/>
      <c r="F3928" s="325"/>
      <c r="G3928" s="25"/>
    </row>
    <row r="3929" spans="2:7">
      <c r="B3929" s="40"/>
      <c r="C3929" s="318"/>
      <c r="D3929" s="323"/>
      <c r="E3929" s="324"/>
      <c r="F3929" s="325"/>
      <c r="G3929" s="25"/>
    </row>
    <row r="3930" spans="2:7">
      <c r="B3930" s="40"/>
      <c r="C3930" s="318"/>
      <c r="D3930" s="323"/>
      <c r="E3930" s="324"/>
      <c r="F3930" s="325"/>
      <c r="G3930" s="25"/>
    </row>
    <row r="3931" spans="2:7">
      <c r="B3931" s="40"/>
      <c r="C3931" s="318"/>
      <c r="D3931" s="323"/>
      <c r="E3931" s="324"/>
      <c r="F3931" s="325"/>
      <c r="G3931" s="25"/>
    </row>
    <row r="3932" spans="2:7">
      <c r="B3932" s="40"/>
      <c r="C3932" s="318"/>
      <c r="D3932" s="323"/>
      <c r="E3932" s="324"/>
      <c r="F3932" s="325"/>
      <c r="G3932" s="25"/>
    </row>
    <row r="3933" spans="2:7">
      <c r="B3933" s="40"/>
      <c r="C3933" s="318"/>
      <c r="D3933" s="323"/>
      <c r="E3933" s="324"/>
      <c r="F3933" s="325"/>
      <c r="G3933" s="25"/>
    </row>
    <row r="3934" spans="2:7">
      <c r="B3934" s="40"/>
      <c r="C3934" s="318"/>
      <c r="D3934" s="323"/>
      <c r="E3934" s="324"/>
      <c r="F3934" s="325"/>
      <c r="G3934" s="25"/>
    </row>
    <row r="3935" spans="2:7">
      <c r="B3935" s="40"/>
      <c r="C3935" s="318"/>
      <c r="D3935" s="323"/>
      <c r="E3935" s="324"/>
      <c r="F3935" s="325"/>
      <c r="G3935" s="25"/>
    </row>
    <row r="3936" spans="2:7">
      <c r="B3936" s="40"/>
      <c r="C3936" s="318"/>
      <c r="D3936" s="323"/>
      <c r="E3936" s="324"/>
      <c r="F3936" s="325"/>
      <c r="G3936" s="25"/>
    </row>
    <row r="3937" spans="2:7">
      <c r="B3937" s="40"/>
      <c r="C3937" s="318"/>
      <c r="D3937" s="323"/>
      <c r="E3937" s="324"/>
      <c r="F3937" s="325"/>
      <c r="G3937" s="25"/>
    </row>
    <row r="3938" spans="2:7">
      <c r="B3938" s="40"/>
      <c r="C3938" s="318"/>
      <c r="D3938" s="323"/>
      <c r="E3938" s="324"/>
      <c r="F3938" s="325"/>
      <c r="G3938" s="25"/>
    </row>
    <row r="3939" spans="2:7">
      <c r="B3939" s="40"/>
      <c r="C3939" s="318"/>
      <c r="D3939" s="323"/>
      <c r="E3939" s="324"/>
      <c r="F3939" s="325"/>
      <c r="G3939" s="25"/>
    </row>
    <row r="3940" spans="2:7">
      <c r="B3940" s="40"/>
      <c r="C3940" s="318"/>
      <c r="D3940" s="323"/>
      <c r="E3940" s="324"/>
      <c r="F3940" s="325"/>
      <c r="G3940" s="25"/>
    </row>
    <row r="3941" spans="2:7">
      <c r="B3941" s="40"/>
      <c r="C3941" s="318"/>
      <c r="D3941" s="323"/>
      <c r="E3941" s="324"/>
      <c r="F3941" s="325"/>
      <c r="G3941" s="25"/>
    </row>
    <row r="3942" spans="2:7">
      <c r="B3942" s="40"/>
      <c r="C3942" s="318"/>
      <c r="D3942" s="323"/>
      <c r="E3942" s="324"/>
      <c r="F3942" s="325"/>
      <c r="G3942" s="25"/>
    </row>
    <row r="3943" spans="2:7">
      <c r="B3943" s="40"/>
      <c r="C3943" s="318"/>
      <c r="D3943" s="323"/>
      <c r="E3943" s="324"/>
      <c r="F3943" s="325"/>
      <c r="G3943" s="25"/>
    </row>
    <row r="3944" spans="2:7">
      <c r="B3944" s="40"/>
      <c r="C3944" s="318"/>
      <c r="D3944" s="323"/>
      <c r="E3944" s="324"/>
      <c r="F3944" s="325"/>
      <c r="G3944" s="25"/>
    </row>
    <row r="3945" spans="2:7">
      <c r="B3945" s="40"/>
      <c r="C3945" s="318"/>
      <c r="D3945" s="323"/>
      <c r="E3945" s="324"/>
      <c r="F3945" s="325"/>
      <c r="G3945" s="25"/>
    </row>
    <row r="3946" spans="2:7">
      <c r="B3946" s="40"/>
      <c r="C3946" s="318"/>
      <c r="D3946" s="323"/>
      <c r="E3946" s="324"/>
      <c r="F3946" s="325"/>
      <c r="G3946" s="25"/>
    </row>
    <row r="3947" spans="2:7">
      <c r="B3947" s="40"/>
      <c r="C3947" s="318"/>
      <c r="D3947" s="323"/>
      <c r="E3947" s="324"/>
      <c r="F3947" s="325"/>
      <c r="G3947" s="25"/>
    </row>
    <row r="3948" spans="2:7">
      <c r="B3948" s="40"/>
      <c r="C3948" s="318"/>
      <c r="D3948" s="323"/>
      <c r="E3948" s="324"/>
      <c r="F3948" s="325"/>
      <c r="G3948" s="25"/>
    </row>
    <row r="3949" spans="2:7">
      <c r="B3949" s="40"/>
      <c r="C3949" s="318"/>
      <c r="D3949" s="323"/>
      <c r="E3949" s="324"/>
      <c r="F3949" s="325"/>
      <c r="G3949" s="25"/>
    </row>
    <row r="3950" spans="2:7">
      <c r="B3950" s="40"/>
      <c r="C3950" s="318"/>
      <c r="D3950" s="323"/>
      <c r="E3950" s="324"/>
      <c r="F3950" s="325"/>
      <c r="G3950" s="25"/>
    </row>
    <row r="3951" spans="2:7">
      <c r="B3951" s="40"/>
      <c r="C3951" s="318"/>
      <c r="D3951" s="323"/>
      <c r="E3951" s="324"/>
      <c r="F3951" s="325"/>
      <c r="G3951" s="25"/>
    </row>
    <row r="3952" spans="2:7">
      <c r="B3952" s="40"/>
      <c r="C3952" s="318"/>
      <c r="D3952" s="323"/>
      <c r="E3952" s="324"/>
      <c r="F3952" s="325"/>
      <c r="G3952" s="25"/>
    </row>
    <row r="3953" spans="2:7">
      <c r="B3953" s="40"/>
      <c r="C3953" s="318"/>
      <c r="D3953" s="323"/>
      <c r="E3953" s="324"/>
      <c r="F3953" s="325"/>
      <c r="G3953" s="25"/>
    </row>
    <row r="3954" spans="2:7">
      <c r="B3954" s="40"/>
      <c r="C3954" s="318"/>
      <c r="D3954" s="323"/>
      <c r="E3954" s="324"/>
      <c r="F3954" s="325"/>
      <c r="G3954" s="25"/>
    </row>
    <row r="3955" spans="2:7">
      <c r="B3955" s="40"/>
      <c r="C3955" s="318"/>
      <c r="D3955" s="323"/>
      <c r="E3955" s="324"/>
      <c r="F3955" s="325"/>
      <c r="G3955" s="25"/>
    </row>
    <row r="3956" spans="2:7">
      <c r="B3956" s="40"/>
      <c r="C3956" s="318"/>
      <c r="D3956" s="323"/>
      <c r="E3956" s="324"/>
      <c r="F3956" s="325"/>
      <c r="G3956" s="25"/>
    </row>
    <row r="3957" spans="2:7">
      <c r="B3957" s="40"/>
      <c r="C3957" s="318"/>
      <c r="D3957" s="323"/>
      <c r="E3957" s="324"/>
      <c r="F3957" s="325"/>
      <c r="G3957" s="25"/>
    </row>
    <row r="3958" spans="2:7">
      <c r="B3958" s="40"/>
      <c r="C3958" s="318"/>
      <c r="D3958" s="323"/>
      <c r="E3958" s="324"/>
      <c r="F3958" s="325"/>
      <c r="G3958" s="25"/>
    </row>
    <row r="3959" spans="2:7">
      <c r="B3959" s="40"/>
      <c r="C3959" s="318"/>
      <c r="D3959" s="323"/>
      <c r="E3959" s="324"/>
      <c r="F3959" s="325"/>
      <c r="G3959" s="25"/>
    </row>
    <row r="3960" spans="2:7">
      <c r="B3960" s="40"/>
      <c r="C3960" s="318"/>
      <c r="D3960" s="323"/>
      <c r="E3960" s="324"/>
      <c r="F3960" s="325"/>
      <c r="G3960" s="25"/>
    </row>
    <row r="3961" spans="2:7">
      <c r="B3961" s="40"/>
      <c r="C3961" s="318"/>
      <c r="D3961" s="323"/>
      <c r="E3961" s="324"/>
      <c r="F3961" s="325"/>
      <c r="G3961" s="25"/>
    </row>
    <row r="3962" spans="2:7">
      <c r="B3962" s="40"/>
      <c r="C3962" s="318"/>
      <c r="D3962" s="323"/>
      <c r="E3962" s="324"/>
      <c r="F3962" s="325"/>
      <c r="G3962" s="25"/>
    </row>
    <row r="3963" spans="2:7">
      <c r="B3963" s="40"/>
      <c r="C3963" s="318"/>
      <c r="D3963" s="323"/>
      <c r="E3963" s="324"/>
      <c r="F3963" s="325"/>
      <c r="G3963" s="25"/>
    </row>
    <row r="3964" spans="2:7">
      <c r="B3964" s="40"/>
      <c r="C3964" s="318"/>
      <c r="D3964" s="323"/>
      <c r="E3964" s="324"/>
      <c r="F3964" s="325"/>
      <c r="G3964" s="25"/>
    </row>
    <row r="3965" spans="2:7">
      <c r="B3965" s="40"/>
      <c r="C3965" s="318"/>
      <c r="D3965" s="323"/>
      <c r="E3965" s="324"/>
      <c r="F3965" s="325"/>
      <c r="G3965" s="25"/>
    </row>
    <row r="3966" spans="2:7">
      <c r="B3966" s="40"/>
      <c r="C3966" s="318"/>
      <c r="D3966" s="323"/>
      <c r="E3966" s="324"/>
      <c r="F3966" s="325"/>
      <c r="G3966" s="25"/>
    </row>
    <row r="3967" spans="2:7">
      <c r="B3967" s="40"/>
      <c r="C3967" s="318"/>
      <c r="D3967" s="323"/>
      <c r="E3967" s="324"/>
      <c r="F3967" s="325"/>
      <c r="G3967" s="25"/>
    </row>
    <row r="3968" spans="2:7">
      <c r="B3968" s="40"/>
      <c r="C3968" s="318"/>
      <c r="D3968" s="323"/>
      <c r="E3968" s="324"/>
      <c r="F3968" s="325"/>
      <c r="G3968" s="25"/>
    </row>
    <row r="3969" spans="2:7">
      <c r="B3969" s="40"/>
      <c r="C3969" s="318"/>
      <c r="D3969" s="323"/>
      <c r="E3969" s="324"/>
      <c r="F3969" s="325"/>
      <c r="G3969" s="25"/>
    </row>
    <row r="3970" spans="2:7">
      <c r="B3970" s="40"/>
      <c r="C3970" s="318"/>
      <c r="D3970" s="323"/>
      <c r="E3970" s="324"/>
      <c r="F3970" s="325"/>
      <c r="G3970" s="25"/>
    </row>
    <row r="3971" spans="2:7">
      <c r="B3971" s="40"/>
      <c r="C3971" s="318"/>
      <c r="D3971" s="323"/>
      <c r="E3971" s="324"/>
      <c r="F3971" s="325"/>
      <c r="G3971" s="25"/>
    </row>
    <row r="3972" spans="2:7">
      <c r="B3972" s="40"/>
      <c r="C3972" s="318"/>
      <c r="D3972" s="323"/>
      <c r="E3972" s="324"/>
      <c r="F3972" s="325"/>
      <c r="G3972" s="25"/>
    </row>
    <row r="3973" spans="2:7">
      <c r="B3973" s="40"/>
      <c r="C3973" s="318"/>
      <c r="D3973" s="323"/>
      <c r="E3973" s="324"/>
      <c r="F3973" s="325"/>
      <c r="G3973" s="25"/>
    </row>
    <row r="3974" spans="2:7">
      <c r="B3974" s="40"/>
      <c r="C3974" s="318"/>
      <c r="D3974" s="323"/>
      <c r="E3974" s="324"/>
      <c r="F3974" s="325"/>
      <c r="G3974" s="25"/>
    </row>
    <row r="3975" spans="2:7">
      <c r="B3975" s="40"/>
      <c r="C3975" s="318"/>
      <c r="D3975" s="323"/>
      <c r="E3975" s="324"/>
      <c r="F3975" s="325"/>
      <c r="G3975" s="25"/>
    </row>
    <row r="3976" spans="2:7">
      <c r="B3976" s="40"/>
      <c r="C3976" s="318"/>
      <c r="D3976" s="323"/>
      <c r="E3976" s="324"/>
      <c r="F3976" s="325"/>
      <c r="G3976" s="25"/>
    </row>
    <row r="3977" spans="2:7">
      <c r="B3977" s="40"/>
      <c r="C3977" s="318"/>
      <c r="D3977" s="323"/>
      <c r="E3977" s="324"/>
      <c r="F3977" s="325"/>
      <c r="G3977" s="25"/>
    </row>
    <row r="3978" spans="2:7">
      <c r="B3978" s="40"/>
      <c r="C3978" s="318"/>
      <c r="D3978" s="323"/>
      <c r="E3978" s="324"/>
      <c r="F3978" s="325"/>
      <c r="G3978" s="25"/>
    </row>
    <row r="3979" spans="2:7">
      <c r="B3979" s="40"/>
      <c r="C3979" s="318"/>
      <c r="D3979" s="323"/>
      <c r="E3979" s="324"/>
      <c r="F3979" s="325"/>
      <c r="G3979" s="25"/>
    </row>
    <row r="3980" spans="2:7">
      <c r="B3980" s="40"/>
      <c r="C3980" s="318"/>
      <c r="D3980" s="323"/>
      <c r="E3980" s="324"/>
      <c r="F3980" s="325"/>
      <c r="G3980" s="25"/>
    </row>
    <row r="3981" spans="2:7">
      <c r="B3981" s="40"/>
      <c r="C3981" s="318"/>
      <c r="D3981" s="323"/>
      <c r="E3981" s="324"/>
      <c r="F3981" s="325"/>
      <c r="G3981" s="25"/>
    </row>
    <row r="3982" spans="2:7">
      <c r="B3982" s="40"/>
      <c r="C3982" s="318"/>
      <c r="D3982" s="323"/>
      <c r="E3982" s="324"/>
      <c r="F3982" s="325"/>
      <c r="G3982" s="25"/>
    </row>
    <row r="3983" spans="2:7">
      <c r="B3983" s="40"/>
      <c r="C3983" s="318"/>
      <c r="D3983" s="323"/>
      <c r="E3983" s="324"/>
      <c r="F3983" s="325"/>
      <c r="G3983" s="25"/>
    </row>
    <row r="3984" spans="2:7">
      <c r="B3984" s="40"/>
      <c r="C3984" s="318"/>
      <c r="D3984" s="323"/>
      <c r="E3984" s="324"/>
      <c r="F3984" s="325"/>
      <c r="G3984" s="25"/>
    </row>
    <row r="3985" spans="2:7">
      <c r="B3985" s="40"/>
      <c r="C3985" s="318"/>
      <c r="D3985" s="323"/>
      <c r="E3985" s="324"/>
      <c r="F3985" s="325"/>
      <c r="G3985" s="25"/>
    </row>
    <row r="3986" spans="2:7">
      <c r="B3986" s="40"/>
      <c r="C3986" s="318"/>
      <c r="D3986" s="323"/>
      <c r="E3986" s="324"/>
      <c r="F3986" s="325"/>
      <c r="G3986" s="25"/>
    </row>
    <row r="3987" spans="2:7">
      <c r="B3987" s="40"/>
      <c r="C3987" s="318"/>
      <c r="D3987" s="323"/>
      <c r="E3987" s="324"/>
      <c r="F3987" s="325"/>
      <c r="G3987" s="25"/>
    </row>
    <row r="3988" spans="2:7">
      <c r="B3988" s="40"/>
      <c r="C3988" s="318"/>
      <c r="D3988" s="323"/>
      <c r="E3988" s="324"/>
      <c r="F3988" s="325"/>
      <c r="G3988" s="25"/>
    </row>
    <row r="3989" spans="2:7">
      <c r="B3989" s="40"/>
      <c r="C3989" s="318"/>
      <c r="D3989" s="323"/>
      <c r="E3989" s="324"/>
      <c r="F3989" s="325"/>
      <c r="G3989" s="25"/>
    </row>
    <row r="3990" spans="2:7">
      <c r="B3990" s="40"/>
      <c r="C3990" s="318"/>
      <c r="D3990" s="323"/>
      <c r="E3990" s="324"/>
      <c r="F3990" s="325"/>
      <c r="G3990" s="25"/>
    </row>
    <row r="3991" spans="2:7">
      <c r="B3991" s="40"/>
      <c r="C3991" s="318"/>
      <c r="D3991" s="323"/>
      <c r="E3991" s="324"/>
      <c r="F3991" s="325"/>
      <c r="G3991" s="25"/>
    </row>
    <row r="3992" spans="2:7">
      <c r="B3992" s="40"/>
      <c r="C3992" s="318"/>
      <c r="D3992" s="323"/>
      <c r="E3992" s="324"/>
      <c r="F3992" s="325"/>
      <c r="G3992" s="25"/>
    </row>
    <row r="3993" spans="2:7">
      <c r="B3993" s="40"/>
      <c r="C3993" s="318"/>
      <c r="D3993" s="323"/>
      <c r="E3993" s="324"/>
      <c r="F3993" s="325"/>
      <c r="G3993" s="25"/>
    </row>
    <row r="3994" spans="2:7">
      <c r="B3994" s="40"/>
      <c r="C3994" s="318"/>
      <c r="D3994" s="323"/>
      <c r="E3994" s="324"/>
      <c r="F3994" s="325"/>
      <c r="G3994" s="25"/>
    </row>
    <row r="3995" spans="2:7">
      <c r="B3995" s="40"/>
      <c r="C3995" s="318"/>
      <c r="D3995" s="323"/>
      <c r="E3995" s="324"/>
      <c r="F3995" s="325"/>
      <c r="G3995" s="25"/>
    </row>
    <row r="3996" spans="2:7">
      <c r="B3996" s="40"/>
      <c r="C3996" s="318"/>
      <c r="D3996" s="323"/>
      <c r="E3996" s="324"/>
      <c r="F3996" s="325"/>
      <c r="G3996" s="25"/>
    </row>
    <row r="3997" spans="2:7">
      <c r="B3997" s="40"/>
      <c r="C3997" s="318"/>
      <c r="D3997" s="323"/>
      <c r="E3997" s="324"/>
      <c r="F3997" s="325"/>
      <c r="G3997" s="25"/>
    </row>
    <row r="3998" spans="2:7">
      <c r="B3998" s="40"/>
      <c r="C3998" s="318"/>
      <c r="D3998" s="323"/>
      <c r="E3998" s="324"/>
      <c r="F3998" s="325"/>
      <c r="G3998" s="25"/>
    </row>
    <row r="3999" spans="2:7">
      <c r="B3999" s="40"/>
      <c r="C3999" s="318"/>
      <c r="D3999" s="323"/>
      <c r="E3999" s="324"/>
      <c r="F3999" s="325"/>
      <c r="G3999" s="25"/>
    </row>
    <row r="4000" spans="2:7">
      <c r="B4000" s="40"/>
      <c r="C4000" s="318"/>
      <c r="D4000" s="323"/>
      <c r="E4000" s="324"/>
      <c r="F4000" s="325"/>
      <c r="G4000" s="25"/>
    </row>
    <row r="4001" spans="2:7">
      <c r="B4001" s="40"/>
      <c r="C4001" s="318"/>
      <c r="D4001" s="323"/>
      <c r="E4001" s="324"/>
      <c r="F4001" s="325"/>
      <c r="G4001" s="25"/>
    </row>
    <row r="4002" spans="2:7">
      <c r="B4002" s="40"/>
      <c r="C4002" s="318"/>
      <c r="D4002" s="323"/>
      <c r="E4002" s="324"/>
      <c r="F4002" s="325"/>
      <c r="G4002" s="25"/>
    </row>
    <row r="4003" spans="2:7">
      <c r="B4003" s="40"/>
      <c r="C4003" s="318"/>
      <c r="D4003" s="323"/>
      <c r="E4003" s="324"/>
      <c r="F4003" s="325"/>
      <c r="G4003" s="25"/>
    </row>
    <row r="4004" spans="2:7">
      <c r="B4004" s="40"/>
      <c r="C4004" s="318"/>
      <c r="D4004" s="323"/>
      <c r="E4004" s="324"/>
      <c r="F4004" s="325"/>
      <c r="G4004" s="25"/>
    </row>
    <row r="4005" spans="2:7">
      <c r="B4005" s="40"/>
      <c r="C4005" s="318"/>
      <c r="D4005" s="323"/>
      <c r="E4005" s="324"/>
      <c r="F4005" s="325"/>
      <c r="G4005" s="25"/>
    </row>
    <row r="4006" spans="2:7">
      <c r="B4006" s="40"/>
      <c r="C4006" s="318"/>
      <c r="D4006" s="323"/>
      <c r="E4006" s="324"/>
      <c r="F4006" s="325"/>
      <c r="G4006" s="25"/>
    </row>
    <row r="4007" spans="2:7">
      <c r="B4007" s="40"/>
      <c r="C4007" s="318"/>
      <c r="D4007" s="323"/>
      <c r="E4007" s="324"/>
      <c r="F4007" s="325"/>
      <c r="G4007" s="25"/>
    </row>
    <row r="4008" spans="2:7">
      <c r="B4008" s="40"/>
      <c r="C4008" s="318"/>
      <c r="D4008" s="323"/>
      <c r="E4008" s="324"/>
      <c r="F4008" s="325"/>
      <c r="G4008" s="25"/>
    </row>
    <row r="4009" spans="2:7">
      <c r="B4009" s="40"/>
      <c r="C4009" s="318"/>
      <c r="D4009" s="323"/>
      <c r="E4009" s="324"/>
      <c r="F4009" s="325"/>
      <c r="G4009" s="25"/>
    </row>
    <row r="4010" spans="2:7">
      <c r="B4010" s="40"/>
      <c r="C4010" s="318"/>
      <c r="D4010" s="323"/>
      <c r="E4010" s="324"/>
      <c r="F4010" s="325"/>
      <c r="G4010" s="25"/>
    </row>
    <row r="4011" spans="2:7">
      <c r="B4011" s="40"/>
      <c r="C4011" s="318"/>
      <c r="D4011" s="323"/>
      <c r="E4011" s="324"/>
      <c r="F4011" s="325"/>
      <c r="G4011" s="25"/>
    </row>
    <row r="4012" spans="2:7">
      <c r="B4012" s="40"/>
      <c r="C4012" s="318"/>
      <c r="D4012" s="323"/>
      <c r="E4012" s="324"/>
      <c r="F4012" s="325"/>
      <c r="G4012" s="25"/>
    </row>
    <row r="4013" spans="2:7">
      <c r="B4013" s="40"/>
      <c r="C4013" s="318"/>
      <c r="D4013" s="323"/>
      <c r="E4013" s="324"/>
      <c r="F4013" s="325"/>
      <c r="G4013" s="25"/>
    </row>
    <row r="4014" spans="2:7">
      <c r="B4014" s="40"/>
      <c r="C4014" s="318"/>
      <c r="D4014" s="323"/>
      <c r="E4014" s="324"/>
      <c r="F4014" s="325"/>
      <c r="G4014" s="25"/>
    </row>
    <row r="4015" spans="2:7">
      <c r="B4015" s="40"/>
      <c r="C4015" s="318"/>
      <c r="D4015" s="323"/>
      <c r="E4015" s="324"/>
      <c r="F4015" s="325"/>
      <c r="G4015" s="25"/>
    </row>
    <row r="4016" spans="2:7">
      <c r="B4016" s="40"/>
      <c r="C4016" s="318"/>
      <c r="D4016" s="323"/>
      <c r="E4016" s="324"/>
      <c r="F4016" s="325"/>
      <c r="G4016" s="25"/>
    </row>
    <row r="4017" spans="2:7">
      <c r="B4017" s="40"/>
      <c r="C4017" s="318"/>
      <c r="D4017" s="323"/>
      <c r="E4017" s="324"/>
      <c r="F4017" s="325"/>
      <c r="G4017" s="25"/>
    </row>
    <row r="4018" spans="2:7">
      <c r="B4018" s="40"/>
      <c r="C4018" s="318"/>
      <c r="D4018" s="323"/>
      <c r="E4018" s="324"/>
      <c r="F4018" s="325"/>
      <c r="G4018" s="25"/>
    </row>
    <row r="4019" spans="2:7">
      <c r="B4019" s="40"/>
      <c r="C4019" s="318"/>
      <c r="D4019" s="323"/>
      <c r="E4019" s="324"/>
      <c r="F4019" s="325"/>
      <c r="G4019" s="25"/>
    </row>
    <row r="4020" spans="2:7">
      <c r="B4020" s="40"/>
      <c r="C4020" s="318"/>
      <c r="D4020" s="323"/>
      <c r="E4020" s="324"/>
      <c r="F4020" s="325"/>
      <c r="G4020" s="25"/>
    </row>
    <row r="4021" spans="2:7">
      <c r="B4021" s="40"/>
      <c r="C4021" s="318"/>
      <c r="D4021" s="323"/>
      <c r="E4021" s="324"/>
      <c r="F4021" s="325"/>
      <c r="G4021" s="25"/>
    </row>
    <row r="4022" spans="2:7">
      <c r="B4022" s="40"/>
      <c r="C4022" s="318"/>
      <c r="D4022" s="323"/>
      <c r="E4022" s="324"/>
      <c r="F4022" s="325"/>
      <c r="G4022" s="25"/>
    </row>
    <row r="4023" spans="2:7">
      <c r="B4023" s="40"/>
      <c r="C4023" s="318"/>
      <c r="D4023" s="323"/>
      <c r="E4023" s="324"/>
      <c r="F4023" s="325"/>
      <c r="G4023" s="25"/>
    </row>
    <row r="4024" spans="2:7">
      <c r="B4024" s="40"/>
      <c r="C4024" s="318"/>
      <c r="D4024" s="323"/>
      <c r="E4024" s="324"/>
      <c r="F4024" s="325"/>
      <c r="G4024" s="25"/>
    </row>
    <row r="4025" spans="2:7">
      <c r="B4025" s="40"/>
      <c r="C4025" s="318"/>
      <c r="D4025" s="323"/>
      <c r="E4025" s="324"/>
      <c r="F4025" s="325"/>
      <c r="G4025" s="25"/>
    </row>
    <row r="4026" spans="2:7">
      <c r="B4026" s="40"/>
      <c r="C4026" s="318"/>
      <c r="D4026" s="323"/>
      <c r="E4026" s="324"/>
      <c r="F4026" s="325"/>
      <c r="G4026" s="25"/>
    </row>
    <row r="4027" spans="2:7">
      <c r="B4027" s="40"/>
      <c r="C4027" s="318"/>
      <c r="D4027" s="323"/>
      <c r="E4027" s="324"/>
      <c r="F4027" s="325"/>
      <c r="G4027" s="25"/>
    </row>
    <row r="4028" spans="2:7">
      <c r="B4028" s="40"/>
      <c r="C4028" s="318"/>
      <c r="D4028" s="323"/>
      <c r="E4028" s="324"/>
      <c r="F4028" s="325"/>
      <c r="G4028" s="25"/>
    </row>
    <row r="4029" spans="2:7">
      <c r="B4029" s="40"/>
      <c r="C4029" s="318"/>
      <c r="D4029" s="323"/>
      <c r="E4029" s="324"/>
      <c r="F4029" s="325"/>
      <c r="G4029" s="25"/>
    </row>
    <row r="4030" spans="2:7">
      <c r="B4030" s="40"/>
      <c r="C4030" s="318"/>
      <c r="D4030" s="323"/>
      <c r="E4030" s="324"/>
      <c r="F4030" s="325"/>
      <c r="G4030" s="25"/>
    </row>
    <row r="4031" spans="2:7">
      <c r="B4031" s="40"/>
      <c r="C4031" s="318"/>
      <c r="D4031" s="323"/>
      <c r="E4031" s="324"/>
      <c r="F4031" s="325"/>
      <c r="G4031" s="25"/>
    </row>
    <row r="4032" spans="2:7">
      <c r="B4032" s="40"/>
      <c r="C4032" s="318"/>
      <c r="D4032" s="323"/>
      <c r="E4032" s="324"/>
      <c r="F4032" s="325"/>
      <c r="G4032" s="25"/>
    </row>
    <row r="4033" spans="2:7">
      <c r="B4033" s="40"/>
      <c r="C4033" s="318"/>
      <c r="D4033" s="323"/>
      <c r="E4033" s="324"/>
      <c r="F4033" s="325"/>
      <c r="G4033" s="25"/>
    </row>
    <row r="4034" spans="2:7">
      <c r="B4034" s="40"/>
      <c r="C4034" s="318"/>
      <c r="D4034" s="323"/>
      <c r="E4034" s="324"/>
      <c r="F4034" s="325"/>
      <c r="G4034" s="25"/>
    </row>
    <row r="4035" spans="2:7">
      <c r="B4035" s="40"/>
      <c r="C4035" s="318"/>
      <c r="D4035" s="323"/>
      <c r="E4035" s="324"/>
      <c r="F4035" s="325"/>
      <c r="G4035" s="25"/>
    </row>
    <row r="4036" spans="2:7">
      <c r="B4036" s="40"/>
      <c r="C4036" s="318"/>
      <c r="D4036" s="323"/>
      <c r="E4036" s="324"/>
      <c r="F4036" s="325"/>
      <c r="G4036" s="25"/>
    </row>
    <row r="4037" spans="2:7">
      <c r="B4037" s="40"/>
      <c r="C4037" s="318"/>
      <c r="D4037" s="323"/>
      <c r="E4037" s="324"/>
      <c r="F4037" s="325"/>
      <c r="G4037" s="25"/>
    </row>
    <row r="4038" spans="2:7">
      <c r="B4038" s="40"/>
      <c r="C4038" s="318"/>
      <c r="D4038" s="323"/>
      <c r="E4038" s="324"/>
      <c r="F4038" s="325"/>
      <c r="G4038" s="25"/>
    </row>
    <row r="4039" spans="2:7">
      <c r="B4039" s="40"/>
      <c r="C4039" s="318"/>
      <c r="D4039" s="323"/>
      <c r="E4039" s="324"/>
      <c r="F4039" s="325"/>
      <c r="G4039" s="25"/>
    </row>
    <row r="4040" spans="2:7">
      <c r="B4040" s="40"/>
      <c r="C4040" s="318"/>
      <c r="D4040" s="323"/>
      <c r="E4040" s="324"/>
      <c r="F4040" s="325"/>
      <c r="G4040" s="25"/>
    </row>
    <row r="4041" spans="2:7">
      <c r="B4041" s="40"/>
      <c r="C4041" s="318"/>
      <c r="D4041" s="323"/>
      <c r="E4041" s="324"/>
      <c r="F4041" s="325"/>
      <c r="G4041" s="25"/>
    </row>
    <row r="4042" spans="2:7">
      <c r="B4042" s="40"/>
      <c r="C4042" s="318"/>
      <c r="D4042" s="323"/>
      <c r="E4042" s="324"/>
      <c r="F4042" s="325"/>
      <c r="G4042" s="25"/>
    </row>
    <row r="4043" spans="2:7">
      <c r="B4043" s="40"/>
      <c r="C4043" s="318"/>
      <c r="D4043" s="323"/>
      <c r="E4043" s="324"/>
      <c r="F4043" s="325"/>
      <c r="G4043" s="25"/>
    </row>
    <row r="4044" spans="2:7">
      <c r="B4044" s="40"/>
      <c r="C4044" s="318"/>
      <c r="D4044" s="323"/>
      <c r="E4044" s="324"/>
      <c r="F4044" s="325"/>
      <c r="G4044" s="25"/>
    </row>
    <row r="4045" spans="2:7">
      <c r="B4045" s="40"/>
      <c r="C4045" s="318"/>
      <c r="D4045" s="323"/>
      <c r="E4045" s="324"/>
      <c r="F4045" s="325"/>
      <c r="G4045" s="25"/>
    </row>
    <row r="4046" spans="2:7">
      <c r="B4046" s="40"/>
      <c r="C4046" s="318"/>
      <c r="D4046" s="323"/>
      <c r="E4046" s="324"/>
      <c r="F4046" s="325"/>
      <c r="G4046" s="25"/>
    </row>
    <row r="4047" spans="2:7">
      <c r="B4047" s="40"/>
      <c r="C4047" s="318"/>
      <c r="D4047" s="323"/>
      <c r="E4047" s="324"/>
      <c r="F4047" s="325"/>
      <c r="G4047" s="25"/>
    </row>
    <row r="4048" spans="2:7">
      <c r="B4048" s="40"/>
      <c r="C4048" s="318"/>
      <c r="D4048" s="323"/>
      <c r="E4048" s="324"/>
      <c r="F4048" s="325"/>
      <c r="G4048" s="25"/>
    </row>
    <row r="4049" spans="2:7">
      <c r="B4049" s="40"/>
      <c r="C4049" s="318"/>
      <c r="D4049" s="323"/>
      <c r="E4049" s="324"/>
      <c r="F4049" s="325"/>
      <c r="G4049" s="25"/>
    </row>
    <row r="4050" spans="2:7">
      <c r="B4050" s="40"/>
      <c r="C4050" s="318"/>
      <c r="D4050" s="323"/>
      <c r="E4050" s="324"/>
      <c r="F4050" s="325"/>
      <c r="G4050" s="25"/>
    </row>
    <row r="4051" spans="2:7">
      <c r="B4051" s="40"/>
      <c r="C4051" s="318"/>
      <c r="D4051" s="323"/>
      <c r="E4051" s="324"/>
      <c r="F4051" s="325"/>
      <c r="G4051" s="25"/>
    </row>
    <row r="4052" spans="2:7">
      <c r="B4052" s="40"/>
      <c r="C4052" s="318"/>
      <c r="D4052" s="323"/>
      <c r="E4052" s="324"/>
      <c r="F4052" s="325"/>
      <c r="G4052" s="25"/>
    </row>
    <row r="4053" spans="2:7">
      <c r="B4053" s="40"/>
      <c r="C4053" s="318"/>
      <c r="D4053" s="323"/>
      <c r="E4053" s="324"/>
      <c r="F4053" s="325"/>
      <c r="G4053" s="25"/>
    </row>
    <row r="4054" spans="2:7">
      <c r="B4054" s="40"/>
      <c r="C4054" s="318"/>
      <c r="D4054" s="323"/>
      <c r="E4054" s="324"/>
      <c r="F4054" s="325"/>
      <c r="G4054" s="25"/>
    </row>
    <row r="4055" spans="2:7">
      <c r="B4055" s="40"/>
      <c r="C4055" s="318"/>
      <c r="D4055" s="323"/>
      <c r="E4055" s="324"/>
      <c r="F4055" s="325"/>
      <c r="G4055" s="25"/>
    </row>
    <row r="4056" spans="2:7">
      <c r="B4056" s="40"/>
      <c r="C4056" s="318"/>
      <c r="D4056" s="323"/>
      <c r="E4056" s="324"/>
      <c r="F4056" s="325"/>
      <c r="G4056" s="25"/>
    </row>
    <row r="4057" spans="2:7">
      <c r="B4057" s="40"/>
      <c r="C4057" s="318"/>
      <c r="D4057" s="323"/>
      <c r="E4057" s="324"/>
      <c r="F4057" s="325"/>
      <c r="G4057" s="25"/>
    </row>
    <row r="4058" spans="2:7">
      <c r="B4058" s="40"/>
      <c r="C4058" s="318"/>
      <c r="D4058" s="323"/>
      <c r="E4058" s="324"/>
      <c r="F4058" s="325"/>
      <c r="G4058" s="25"/>
    </row>
    <row r="4059" spans="2:7">
      <c r="B4059" s="40"/>
      <c r="C4059" s="318"/>
      <c r="D4059" s="323"/>
      <c r="E4059" s="324"/>
      <c r="F4059" s="325"/>
      <c r="G4059" s="25"/>
    </row>
    <row r="4060" spans="2:7">
      <c r="B4060" s="40"/>
      <c r="C4060" s="318"/>
      <c r="D4060" s="323"/>
      <c r="E4060" s="324"/>
      <c r="F4060" s="325"/>
      <c r="G4060" s="25"/>
    </row>
    <row r="4061" spans="2:7">
      <c r="B4061" s="40"/>
      <c r="C4061" s="318"/>
      <c r="D4061" s="323"/>
      <c r="E4061" s="324"/>
      <c r="F4061" s="325"/>
      <c r="G4061" s="25"/>
    </row>
    <row r="4062" spans="2:7">
      <c r="B4062" s="40"/>
      <c r="C4062" s="318"/>
      <c r="D4062" s="323"/>
      <c r="E4062" s="324"/>
      <c r="F4062" s="325"/>
      <c r="G4062" s="25"/>
    </row>
    <row r="4063" spans="2:7">
      <c r="B4063" s="40"/>
      <c r="C4063" s="318"/>
      <c r="D4063" s="323"/>
      <c r="E4063" s="324"/>
      <c r="F4063" s="325"/>
      <c r="G4063" s="25"/>
    </row>
    <row r="4064" spans="2:7">
      <c r="B4064" s="40"/>
      <c r="C4064" s="318"/>
      <c r="D4064" s="323"/>
      <c r="E4064" s="324"/>
      <c r="F4064" s="325"/>
      <c r="G4064" s="25"/>
    </row>
    <row r="4065" spans="2:7">
      <c r="B4065" s="40"/>
      <c r="C4065" s="318"/>
      <c r="D4065" s="323"/>
      <c r="E4065" s="324"/>
      <c r="F4065" s="325"/>
      <c r="G4065" s="25"/>
    </row>
    <row r="4066" spans="2:7">
      <c r="B4066" s="40"/>
      <c r="C4066" s="318"/>
      <c r="D4066" s="323"/>
      <c r="E4066" s="324"/>
      <c r="F4066" s="325"/>
      <c r="G4066" s="25"/>
    </row>
    <row r="4067" spans="2:7">
      <c r="B4067" s="40"/>
      <c r="C4067" s="318"/>
      <c r="D4067" s="323"/>
      <c r="E4067" s="324"/>
      <c r="F4067" s="325"/>
      <c r="G4067" s="25"/>
    </row>
    <row r="4068" spans="2:7">
      <c r="B4068" s="40"/>
      <c r="C4068" s="318"/>
      <c r="D4068" s="323"/>
      <c r="E4068" s="324"/>
      <c r="F4068" s="325"/>
      <c r="G4068" s="25"/>
    </row>
    <row r="4069" spans="2:7">
      <c r="B4069" s="40"/>
      <c r="C4069" s="318"/>
      <c r="D4069" s="323"/>
      <c r="E4069" s="324"/>
      <c r="F4069" s="325"/>
      <c r="G4069" s="25"/>
    </row>
    <row r="4070" spans="2:7">
      <c r="B4070" s="40"/>
      <c r="C4070" s="318"/>
      <c r="D4070" s="323"/>
      <c r="E4070" s="324"/>
      <c r="F4070" s="325"/>
      <c r="G4070" s="25"/>
    </row>
    <row r="4071" spans="2:7">
      <c r="B4071" s="40"/>
      <c r="C4071" s="318"/>
      <c r="D4071" s="323"/>
      <c r="E4071" s="324"/>
      <c r="F4071" s="325"/>
      <c r="G4071" s="25"/>
    </row>
    <row r="4072" spans="2:7">
      <c r="B4072" s="40"/>
      <c r="C4072" s="318"/>
      <c r="D4072" s="323"/>
      <c r="E4072" s="324"/>
      <c r="F4072" s="325"/>
      <c r="G4072" s="25"/>
    </row>
    <row r="4073" spans="2:7">
      <c r="B4073" s="40"/>
      <c r="C4073" s="318"/>
      <c r="D4073" s="323"/>
      <c r="E4073" s="324"/>
      <c r="F4073" s="325"/>
      <c r="G4073" s="25"/>
    </row>
    <row r="4074" spans="2:7">
      <c r="B4074" s="40"/>
      <c r="C4074" s="318"/>
      <c r="D4074" s="323"/>
      <c r="E4074" s="324"/>
      <c r="F4074" s="325"/>
      <c r="G4074" s="25"/>
    </row>
    <row r="4075" spans="2:7">
      <c r="B4075" s="40"/>
      <c r="C4075" s="318"/>
      <c r="D4075" s="323"/>
      <c r="E4075" s="324"/>
      <c r="F4075" s="325"/>
      <c r="G4075" s="25"/>
    </row>
    <row r="4076" spans="2:7">
      <c r="B4076" s="40"/>
      <c r="C4076" s="318"/>
      <c r="D4076" s="323"/>
      <c r="E4076" s="324"/>
      <c r="F4076" s="325"/>
      <c r="G4076" s="25"/>
    </row>
    <row r="4077" spans="2:7">
      <c r="B4077" s="40"/>
      <c r="C4077" s="318"/>
      <c r="D4077" s="323"/>
      <c r="E4077" s="324"/>
      <c r="F4077" s="325"/>
      <c r="G4077" s="25"/>
    </row>
    <row r="4078" spans="2:7">
      <c r="B4078" s="40"/>
      <c r="C4078" s="318"/>
      <c r="D4078" s="323"/>
      <c r="E4078" s="324"/>
      <c r="F4078" s="325"/>
      <c r="G4078" s="25"/>
    </row>
    <row r="4079" spans="2:7">
      <c r="B4079" s="40"/>
      <c r="C4079" s="318"/>
      <c r="D4079" s="323"/>
      <c r="E4079" s="324"/>
      <c r="F4079" s="325"/>
      <c r="G4079" s="25"/>
    </row>
    <row r="4080" spans="2:7">
      <c r="B4080" s="40"/>
      <c r="C4080" s="318"/>
      <c r="D4080" s="323"/>
      <c r="E4080" s="324"/>
      <c r="F4080" s="325"/>
      <c r="G4080" s="25"/>
    </row>
    <row r="4081" spans="2:7">
      <c r="B4081" s="40"/>
      <c r="C4081" s="318"/>
      <c r="D4081" s="323"/>
      <c r="E4081" s="324"/>
      <c r="F4081" s="325"/>
      <c r="G4081" s="25"/>
    </row>
    <row r="4082" spans="2:7">
      <c r="B4082" s="40"/>
      <c r="C4082" s="318"/>
      <c r="D4082" s="323"/>
      <c r="E4082" s="324"/>
      <c r="F4082" s="325"/>
      <c r="G4082" s="25"/>
    </row>
    <row r="4083" spans="2:7">
      <c r="B4083" s="40"/>
      <c r="C4083" s="318"/>
      <c r="D4083" s="323"/>
      <c r="E4083" s="324"/>
      <c r="F4083" s="325"/>
      <c r="G4083" s="25"/>
    </row>
    <row r="4084" spans="2:7">
      <c r="B4084" s="40"/>
      <c r="C4084" s="318"/>
      <c r="D4084" s="323"/>
      <c r="E4084" s="324"/>
      <c r="F4084" s="325"/>
      <c r="G4084" s="25"/>
    </row>
    <row r="4085" spans="2:7">
      <c r="B4085" s="40"/>
      <c r="C4085" s="318"/>
      <c r="D4085" s="323"/>
      <c r="E4085" s="324"/>
      <c r="F4085" s="325"/>
      <c r="G4085" s="25"/>
    </row>
    <row r="4086" spans="2:7">
      <c r="B4086" s="40"/>
      <c r="C4086" s="318"/>
      <c r="D4086" s="323"/>
      <c r="E4086" s="324"/>
      <c r="F4086" s="325"/>
      <c r="G4086" s="25"/>
    </row>
    <row r="4087" spans="2:7">
      <c r="B4087" s="40"/>
      <c r="C4087" s="318"/>
      <c r="D4087" s="323"/>
      <c r="E4087" s="324"/>
      <c r="F4087" s="325"/>
      <c r="G4087" s="25"/>
    </row>
    <row r="4088" spans="2:7">
      <c r="B4088" s="40"/>
      <c r="C4088" s="318"/>
      <c r="D4088" s="323"/>
      <c r="E4088" s="324"/>
      <c r="F4088" s="325"/>
      <c r="G4088" s="25"/>
    </row>
    <row r="4089" spans="2:7">
      <c r="B4089" s="40"/>
      <c r="C4089" s="318"/>
      <c r="D4089" s="323"/>
      <c r="E4089" s="324"/>
      <c r="F4089" s="325"/>
      <c r="G4089" s="25"/>
    </row>
    <row r="4090" spans="2:7">
      <c r="B4090" s="40"/>
      <c r="C4090" s="318"/>
      <c r="D4090" s="323"/>
      <c r="E4090" s="324"/>
      <c r="F4090" s="325"/>
      <c r="G4090" s="25"/>
    </row>
    <row r="4091" spans="2:7">
      <c r="B4091" s="40"/>
      <c r="C4091" s="318"/>
      <c r="D4091" s="323"/>
      <c r="E4091" s="324"/>
      <c r="F4091" s="325"/>
      <c r="G4091" s="25"/>
    </row>
    <row r="4092" spans="2:7">
      <c r="B4092" s="40"/>
      <c r="C4092" s="318"/>
      <c r="D4092" s="323"/>
      <c r="E4092" s="324"/>
      <c r="F4092" s="325"/>
      <c r="G4092" s="25"/>
    </row>
    <row r="4093" spans="2:7">
      <c r="B4093" s="40"/>
      <c r="C4093" s="318"/>
      <c r="D4093" s="323"/>
      <c r="E4093" s="324"/>
      <c r="F4093" s="325"/>
      <c r="G4093" s="25"/>
    </row>
    <row r="4094" spans="2:7">
      <c r="B4094" s="40"/>
      <c r="C4094" s="318"/>
      <c r="D4094" s="323"/>
      <c r="E4094" s="324"/>
      <c r="F4094" s="325"/>
      <c r="G4094" s="25"/>
    </row>
    <row r="4095" spans="2:7">
      <c r="B4095" s="40"/>
      <c r="C4095" s="318"/>
      <c r="D4095" s="323"/>
      <c r="E4095" s="324"/>
      <c r="F4095" s="325"/>
      <c r="G4095" s="25"/>
    </row>
    <row r="4096" spans="2:7">
      <c r="B4096" s="40"/>
      <c r="C4096" s="318"/>
      <c r="D4096" s="323"/>
      <c r="E4096" s="324"/>
      <c r="F4096" s="325"/>
      <c r="G4096" s="25"/>
    </row>
    <row r="4097" spans="2:7">
      <c r="B4097" s="40"/>
      <c r="C4097" s="318"/>
      <c r="D4097" s="323"/>
      <c r="E4097" s="324"/>
      <c r="F4097" s="325"/>
      <c r="G4097" s="25"/>
    </row>
    <row r="4098" spans="2:7">
      <c r="B4098" s="40"/>
      <c r="C4098" s="318"/>
      <c r="D4098" s="323"/>
      <c r="E4098" s="324"/>
      <c r="F4098" s="325"/>
      <c r="G4098" s="25"/>
    </row>
    <row r="4099" spans="2:7">
      <c r="B4099" s="40"/>
      <c r="C4099" s="318"/>
      <c r="D4099" s="323"/>
      <c r="E4099" s="324"/>
      <c r="F4099" s="325"/>
      <c r="G4099" s="25"/>
    </row>
    <row r="4100" spans="2:7">
      <c r="B4100" s="40"/>
      <c r="C4100" s="318"/>
      <c r="D4100" s="323"/>
      <c r="E4100" s="324"/>
      <c r="F4100" s="325"/>
      <c r="G4100" s="25"/>
    </row>
    <row r="4101" spans="2:7">
      <c r="B4101" s="40"/>
      <c r="C4101" s="318"/>
      <c r="D4101" s="323"/>
      <c r="E4101" s="324"/>
      <c r="F4101" s="325"/>
      <c r="G4101" s="25"/>
    </row>
    <row r="4102" spans="2:7">
      <c r="B4102" s="40"/>
      <c r="C4102" s="318"/>
      <c r="D4102" s="323"/>
      <c r="E4102" s="324"/>
      <c r="F4102" s="325"/>
      <c r="G4102" s="25"/>
    </row>
    <row r="4103" spans="2:7">
      <c r="B4103" s="40"/>
      <c r="C4103" s="318"/>
      <c r="D4103" s="323"/>
      <c r="E4103" s="324"/>
      <c r="F4103" s="325"/>
      <c r="G4103" s="25"/>
    </row>
    <row r="4104" spans="2:7">
      <c r="B4104" s="40"/>
      <c r="C4104" s="318"/>
      <c r="D4104" s="323"/>
      <c r="E4104" s="324"/>
      <c r="F4104" s="325"/>
      <c r="G4104" s="25"/>
    </row>
    <row r="4105" spans="2:7">
      <c r="B4105" s="40"/>
      <c r="C4105" s="318"/>
      <c r="D4105" s="323"/>
      <c r="E4105" s="324"/>
      <c r="F4105" s="325"/>
      <c r="G4105" s="25"/>
    </row>
    <row r="4106" spans="2:7">
      <c r="B4106" s="40"/>
      <c r="C4106" s="318"/>
      <c r="D4106" s="323"/>
      <c r="E4106" s="324"/>
      <c r="F4106" s="325"/>
      <c r="G4106" s="25"/>
    </row>
    <row r="4107" spans="2:7">
      <c r="B4107" s="40"/>
      <c r="C4107" s="318"/>
      <c r="D4107" s="323"/>
      <c r="E4107" s="324"/>
      <c r="F4107" s="325"/>
      <c r="G4107" s="25"/>
    </row>
    <row r="4108" spans="2:7">
      <c r="B4108" s="40"/>
      <c r="C4108" s="318"/>
      <c r="D4108" s="323"/>
      <c r="E4108" s="324"/>
      <c r="F4108" s="325"/>
      <c r="G4108" s="25"/>
    </row>
    <row r="4109" spans="2:7">
      <c r="B4109" s="40"/>
      <c r="C4109" s="318"/>
      <c r="D4109" s="323"/>
      <c r="E4109" s="324"/>
      <c r="F4109" s="325"/>
      <c r="G4109" s="25"/>
    </row>
    <row r="4110" spans="2:7">
      <c r="B4110" s="40"/>
      <c r="C4110" s="318"/>
      <c r="D4110" s="323"/>
      <c r="E4110" s="324"/>
      <c r="F4110" s="325"/>
      <c r="G4110" s="25"/>
    </row>
    <row r="4111" spans="2:7">
      <c r="B4111" s="40"/>
      <c r="C4111" s="318"/>
      <c r="D4111" s="323"/>
      <c r="E4111" s="324"/>
      <c r="F4111" s="325"/>
      <c r="G4111" s="25"/>
    </row>
    <row r="4112" spans="2:7">
      <c r="B4112" s="40"/>
      <c r="C4112" s="318"/>
      <c r="D4112" s="323"/>
      <c r="E4112" s="324"/>
      <c r="F4112" s="325"/>
      <c r="G4112" s="25"/>
    </row>
    <row r="4113" spans="2:7">
      <c r="B4113" s="40"/>
      <c r="C4113" s="318"/>
      <c r="D4113" s="323"/>
      <c r="E4113" s="324"/>
      <c r="F4113" s="325"/>
      <c r="G4113" s="25"/>
    </row>
    <row r="4114" spans="2:7">
      <c r="B4114" s="40"/>
      <c r="C4114" s="318"/>
      <c r="D4114" s="323"/>
      <c r="E4114" s="324"/>
      <c r="F4114" s="325"/>
      <c r="G4114" s="25"/>
    </row>
    <row r="4115" spans="2:7">
      <c r="B4115" s="40"/>
      <c r="C4115" s="318"/>
      <c r="D4115" s="323"/>
      <c r="E4115" s="324"/>
      <c r="F4115" s="325"/>
      <c r="G4115" s="25"/>
    </row>
    <row r="4116" spans="2:7">
      <c r="B4116" s="40"/>
      <c r="C4116" s="318"/>
      <c r="D4116" s="323"/>
      <c r="E4116" s="324"/>
      <c r="F4116" s="325"/>
      <c r="G4116" s="25"/>
    </row>
    <row r="4117" spans="2:7">
      <c r="B4117" s="40"/>
      <c r="C4117" s="318"/>
      <c r="D4117" s="323"/>
      <c r="E4117" s="324"/>
      <c r="F4117" s="325"/>
      <c r="G4117" s="25"/>
    </row>
    <row r="4118" spans="2:7">
      <c r="B4118" s="40"/>
      <c r="C4118" s="318"/>
      <c r="D4118" s="323"/>
      <c r="E4118" s="324"/>
      <c r="F4118" s="325"/>
      <c r="G4118" s="25"/>
    </row>
    <row r="4119" spans="2:7">
      <c r="B4119" s="40"/>
      <c r="C4119" s="318"/>
      <c r="D4119" s="323"/>
      <c r="E4119" s="324"/>
      <c r="F4119" s="325"/>
      <c r="G4119" s="25"/>
    </row>
    <row r="4120" spans="2:7">
      <c r="B4120" s="40"/>
      <c r="C4120" s="318"/>
      <c r="D4120" s="323"/>
      <c r="E4120" s="324"/>
      <c r="F4120" s="325"/>
      <c r="G4120" s="25"/>
    </row>
    <row r="4121" spans="2:7">
      <c r="B4121" s="40"/>
      <c r="C4121" s="318"/>
      <c r="D4121" s="323"/>
      <c r="E4121" s="324"/>
      <c r="F4121" s="325"/>
      <c r="G4121" s="25"/>
    </row>
    <row r="4122" spans="2:7">
      <c r="B4122" s="40"/>
      <c r="C4122" s="318"/>
      <c r="D4122" s="323"/>
      <c r="E4122" s="324"/>
      <c r="F4122" s="325"/>
      <c r="G4122" s="25"/>
    </row>
    <row r="4123" spans="2:7">
      <c r="B4123" s="40"/>
      <c r="C4123" s="318"/>
      <c r="D4123" s="323"/>
      <c r="E4123" s="324"/>
      <c r="F4123" s="325"/>
      <c r="G4123" s="25"/>
    </row>
    <row r="4124" spans="2:7">
      <c r="B4124" s="40"/>
      <c r="C4124" s="318"/>
      <c r="D4124" s="323"/>
      <c r="E4124" s="324"/>
      <c r="F4124" s="325"/>
      <c r="G4124" s="25"/>
    </row>
    <row r="4125" spans="2:7">
      <c r="B4125" s="40"/>
      <c r="C4125" s="318"/>
      <c r="D4125" s="323"/>
      <c r="E4125" s="324"/>
      <c r="F4125" s="325"/>
      <c r="G4125" s="25"/>
    </row>
    <row r="4126" spans="2:7">
      <c r="B4126" s="40"/>
      <c r="C4126" s="318"/>
      <c r="D4126" s="323"/>
      <c r="E4126" s="324"/>
      <c r="F4126" s="325"/>
      <c r="G4126" s="25"/>
    </row>
    <row r="4127" spans="2:7">
      <c r="B4127" s="40"/>
      <c r="C4127" s="318"/>
      <c r="D4127" s="323"/>
      <c r="E4127" s="324"/>
      <c r="F4127" s="325"/>
      <c r="G4127" s="25"/>
    </row>
    <row r="4128" spans="2:7">
      <c r="B4128" s="40"/>
      <c r="C4128" s="318"/>
      <c r="D4128" s="323"/>
      <c r="E4128" s="324"/>
      <c r="F4128" s="325"/>
      <c r="G4128" s="25"/>
    </row>
    <row r="4129" spans="2:7">
      <c r="B4129" s="40"/>
      <c r="C4129" s="318"/>
      <c r="D4129" s="323"/>
      <c r="E4129" s="324"/>
      <c r="F4129" s="325"/>
      <c r="G4129" s="25"/>
    </row>
    <row r="4130" spans="2:7">
      <c r="B4130" s="40"/>
      <c r="C4130" s="318"/>
      <c r="D4130" s="323"/>
      <c r="E4130" s="324"/>
      <c r="F4130" s="325"/>
      <c r="G4130" s="25"/>
    </row>
    <row r="4131" spans="2:7">
      <c r="B4131" s="40"/>
      <c r="C4131" s="318"/>
      <c r="D4131" s="323"/>
      <c r="E4131" s="324"/>
      <c r="F4131" s="325"/>
      <c r="G4131" s="25"/>
    </row>
    <row r="4132" spans="2:7">
      <c r="B4132" s="40"/>
      <c r="C4132" s="318"/>
      <c r="D4132" s="323"/>
      <c r="E4132" s="324"/>
      <c r="F4132" s="325"/>
      <c r="G4132" s="25"/>
    </row>
    <row r="4133" spans="2:7">
      <c r="B4133" s="40"/>
      <c r="C4133" s="318"/>
      <c r="D4133" s="323"/>
      <c r="E4133" s="324"/>
      <c r="F4133" s="325"/>
      <c r="G4133" s="25"/>
    </row>
    <row r="4134" spans="2:7">
      <c r="B4134" s="40"/>
      <c r="C4134" s="318"/>
      <c r="D4134" s="323"/>
      <c r="E4134" s="324"/>
      <c r="F4134" s="325"/>
      <c r="G4134" s="25"/>
    </row>
    <row r="4135" spans="2:7">
      <c r="B4135" s="40"/>
      <c r="C4135" s="318"/>
      <c r="D4135" s="323"/>
      <c r="E4135" s="324"/>
      <c r="F4135" s="325"/>
      <c r="G4135" s="25"/>
    </row>
    <row r="4136" spans="2:7">
      <c r="B4136" s="40"/>
      <c r="C4136" s="318"/>
      <c r="D4136" s="323"/>
      <c r="E4136" s="324"/>
      <c r="F4136" s="325"/>
      <c r="G4136" s="25"/>
    </row>
    <row r="4137" spans="2:7">
      <c r="B4137" s="40"/>
      <c r="C4137" s="318"/>
      <c r="D4137" s="323"/>
      <c r="E4137" s="324"/>
      <c r="F4137" s="325"/>
      <c r="G4137" s="25"/>
    </row>
    <row r="4138" spans="2:7">
      <c r="B4138" s="40"/>
      <c r="C4138" s="318"/>
      <c r="D4138" s="323"/>
      <c r="E4138" s="324"/>
      <c r="F4138" s="325"/>
      <c r="G4138" s="25"/>
    </row>
    <row r="4139" spans="2:7">
      <c r="B4139" s="40"/>
      <c r="C4139" s="318"/>
      <c r="D4139" s="323"/>
      <c r="E4139" s="324"/>
      <c r="F4139" s="325"/>
      <c r="G4139" s="25"/>
    </row>
    <row r="4140" spans="2:7">
      <c r="B4140" s="40"/>
      <c r="C4140" s="318"/>
      <c r="D4140" s="323"/>
      <c r="E4140" s="324"/>
      <c r="F4140" s="325"/>
      <c r="G4140" s="25"/>
    </row>
    <row r="4141" spans="2:7">
      <c r="B4141" s="40"/>
      <c r="C4141" s="318"/>
      <c r="D4141" s="323"/>
      <c r="E4141" s="324"/>
      <c r="F4141" s="325"/>
      <c r="G4141" s="25"/>
    </row>
    <row r="4142" spans="2:7">
      <c r="B4142" s="40"/>
      <c r="C4142" s="318"/>
      <c r="D4142" s="323"/>
      <c r="E4142" s="324"/>
      <c r="F4142" s="325"/>
      <c r="G4142" s="25"/>
    </row>
    <row r="4143" spans="2:7">
      <c r="B4143" s="40"/>
      <c r="C4143" s="318"/>
      <c r="D4143" s="323"/>
      <c r="E4143" s="324"/>
      <c r="F4143" s="325"/>
      <c r="G4143" s="25"/>
    </row>
    <row r="4144" spans="2:7">
      <c r="B4144" s="40"/>
      <c r="C4144" s="318"/>
      <c r="D4144" s="323"/>
      <c r="E4144" s="324"/>
      <c r="F4144" s="325"/>
      <c r="G4144" s="25"/>
    </row>
    <row r="4145" spans="2:7">
      <c r="B4145" s="40"/>
      <c r="C4145" s="318"/>
      <c r="D4145" s="323"/>
      <c r="E4145" s="324"/>
      <c r="F4145" s="325"/>
      <c r="G4145" s="25"/>
    </row>
    <row r="4146" spans="2:7">
      <c r="B4146" s="40"/>
      <c r="C4146" s="318"/>
      <c r="D4146" s="323"/>
      <c r="E4146" s="324"/>
      <c r="F4146" s="325"/>
      <c r="G4146" s="25"/>
    </row>
    <row r="4147" spans="2:7">
      <c r="B4147" s="40"/>
      <c r="C4147" s="318"/>
      <c r="D4147" s="323"/>
      <c r="E4147" s="324"/>
      <c r="F4147" s="325"/>
      <c r="G4147" s="25"/>
    </row>
    <row r="4148" spans="2:7">
      <c r="B4148" s="40"/>
      <c r="C4148" s="318"/>
      <c r="D4148" s="323"/>
      <c r="E4148" s="324"/>
      <c r="F4148" s="325"/>
      <c r="G4148" s="25"/>
    </row>
    <row r="4149" spans="2:7">
      <c r="B4149" s="40"/>
      <c r="C4149" s="318"/>
      <c r="D4149" s="323"/>
      <c r="E4149" s="324"/>
      <c r="F4149" s="325"/>
      <c r="G4149" s="25"/>
    </row>
    <row r="4150" spans="2:7">
      <c r="B4150" s="40"/>
      <c r="C4150" s="318"/>
      <c r="D4150" s="323"/>
      <c r="E4150" s="324"/>
      <c r="F4150" s="325"/>
      <c r="G4150" s="25"/>
    </row>
    <row r="4151" spans="2:7">
      <c r="B4151" s="40"/>
      <c r="C4151" s="318"/>
      <c r="D4151" s="323"/>
      <c r="E4151" s="324"/>
      <c r="F4151" s="325"/>
      <c r="G4151" s="25"/>
    </row>
    <row r="4152" spans="2:7">
      <c r="B4152" s="40"/>
      <c r="C4152" s="318"/>
      <c r="D4152" s="323"/>
      <c r="E4152" s="324"/>
      <c r="F4152" s="325"/>
      <c r="G4152" s="25"/>
    </row>
    <row r="4153" spans="2:7">
      <c r="B4153" s="40"/>
      <c r="C4153" s="318"/>
      <c r="D4153" s="323"/>
      <c r="E4153" s="324"/>
      <c r="F4153" s="325"/>
      <c r="G4153" s="25"/>
    </row>
    <row r="4154" spans="2:7">
      <c r="B4154" s="40"/>
      <c r="C4154" s="318"/>
      <c r="D4154" s="323"/>
      <c r="E4154" s="324"/>
      <c r="F4154" s="325"/>
      <c r="G4154" s="25"/>
    </row>
    <row r="4155" spans="2:7">
      <c r="B4155" s="40"/>
      <c r="C4155" s="318"/>
      <c r="D4155" s="323"/>
      <c r="E4155" s="324"/>
      <c r="F4155" s="325"/>
      <c r="G4155" s="25"/>
    </row>
    <row r="4156" spans="2:7">
      <c r="B4156" s="40"/>
      <c r="C4156" s="318"/>
      <c r="D4156" s="323"/>
      <c r="E4156" s="324"/>
      <c r="F4156" s="325"/>
      <c r="G4156" s="25"/>
    </row>
    <row r="4157" spans="2:7">
      <c r="B4157" s="40"/>
      <c r="C4157" s="318"/>
      <c r="D4157" s="323"/>
      <c r="E4157" s="324"/>
      <c r="F4157" s="325"/>
      <c r="G4157" s="25"/>
    </row>
    <row r="4158" spans="2:7">
      <c r="B4158" s="40"/>
      <c r="C4158" s="318"/>
      <c r="D4158" s="323"/>
      <c r="E4158" s="324"/>
      <c r="F4158" s="325"/>
      <c r="G4158" s="25"/>
    </row>
    <row r="4159" spans="2:7">
      <c r="B4159" s="40"/>
      <c r="C4159" s="318"/>
      <c r="D4159" s="323"/>
      <c r="E4159" s="324"/>
      <c r="F4159" s="325"/>
      <c r="G4159" s="25"/>
    </row>
    <row r="4160" spans="2:7">
      <c r="B4160" s="40"/>
      <c r="C4160" s="318"/>
      <c r="D4160" s="323"/>
      <c r="E4160" s="324"/>
      <c r="F4160" s="325"/>
      <c r="G4160" s="25"/>
    </row>
    <row r="4161" spans="2:7">
      <c r="B4161" s="40"/>
      <c r="C4161" s="318"/>
      <c r="D4161" s="323"/>
      <c r="E4161" s="324"/>
      <c r="F4161" s="325"/>
      <c r="G4161" s="25"/>
    </row>
    <row r="4162" spans="2:7">
      <c r="B4162" s="40"/>
      <c r="C4162" s="318"/>
      <c r="D4162" s="323"/>
      <c r="E4162" s="324"/>
      <c r="F4162" s="325"/>
      <c r="G4162" s="25"/>
    </row>
    <row r="4163" spans="2:7">
      <c r="B4163" s="40"/>
      <c r="C4163" s="318"/>
      <c r="D4163" s="323"/>
      <c r="E4163" s="324"/>
      <c r="F4163" s="325"/>
      <c r="G4163" s="25"/>
    </row>
    <row r="4164" spans="2:7">
      <c r="B4164" s="40"/>
      <c r="C4164" s="318"/>
      <c r="D4164" s="323"/>
      <c r="E4164" s="324"/>
      <c r="F4164" s="325"/>
      <c r="G4164" s="25"/>
    </row>
    <row r="4165" spans="2:7">
      <c r="B4165" s="40"/>
      <c r="C4165" s="318"/>
      <c r="D4165" s="323"/>
      <c r="E4165" s="324"/>
      <c r="F4165" s="325"/>
      <c r="G4165" s="25"/>
    </row>
    <row r="4166" spans="2:7">
      <c r="B4166" s="40"/>
      <c r="C4166" s="318"/>
      <c r="D4166" s="323"/>
      <c r="E4166" s="324"/>
      <c r="F4166" s="325"/>
      <c r="G4166" s="25"/>
    </row>
    <row r="4167" spans="2:7">
      <c r="B4167" s="40"/>
      <c r="C4167" s="318"/>
      <c r="D4167" s="323"/>
      <c r="E4167" s="324"/>
      <c r="F4167" s="325"/>
      <c r="G4167" s="25"/>
    </row>
    <row r="4168" spans="2:7">
      <c r="B4168" s="40"/>
      <c r="C4168" s="318"/>
      <c r="D4168" s="323"/>
      <c r="E4168" s="324"/>
      <c r="F4168" s="325"/>
      <c r="G4168" s="25"/>
    </row>
    <row r="4169" spans="2:7">
      <c r="B4169" s="40"/>
      <c r="C4169" s="318"/>
      <c r="D4169" s="323"/>
      <c r="E4169" s="324"/>
      <c r="F4169" s="325"/>
      <c r="G4169" s="25"/>
    </row>
    <row r="4170" spans="2:7">
      <c r="B4170" s="40"/>
      <c r="C4170" s="318"/>
      <c r="D4170" s="323"/>
      <c r="E4170" s="324"/>
      <c r="F4170" s="325"/>
      <c r="G4170" s="25"/>
    </row>
    <row r="4171" spans="2:7">
      <c r="B4171" s="40"/>
      <c r="C4171" s="318"/>
      <c r="D4171" s="323"/>
      <c r="E4171" s="324"/>
      <c r="F4171" s="325"/>
      <c r="G4171" s="25"/>
    </row>
    <row r="4172" spans="2:7">
      <c r="B4172" s="40"/>
      <c r="C4172" s="318"/>
      <c r="D4172" s="323"/>
      <c r="E4172" s="324"/>
      <c r="F4172" s="325"/>
      <c r="G4172" s="25"/>
    </row>
    <row r="4173" spans="2:7">
      <c r="B4173" s="40"/>
      <c r="C4173" s="318"/>
      <c r="D4173" s="323"/>
      <c r="E4173" s="324"/>
      <c r="F4173" s="325"/>
      <c r="G4173" s="25"/>
    </row>
    <row r="4174" spans="2:7">
      <c r="B4174" s="40"/>
      <c r="C4174" s="318"/>
      <c r="D4174" s="323"/>
      <c r="E4174" s="324"/>
      <c r="F4174" s="325"/>
      <c r="G4174" s="25"/>
    </row>
    <row r="4175" spans="2:7">
      <c r="B4175" s="40"/>
      <c r="C4175" s="318"/>
      <c r="D4175" s="323"/>
      <c r="E4175" s="324"/>
      <c r="F4175" s="325"/>
      <c r="G4175" s="25"/>
    </row>
    <row r="4176" spans="2:7">
      <c r="B4176" s="40"/>
      <c r="C4176" s="318"/>
      <c r="D4176" s="323"/>
      <c r="E4176" s="324"/>
      <c r="F4176" s="325"/>
      <c r="G4176" s="25"/>
    </row>
    <row r="4177" spans="2:7">
      <c r="B4177" s="40"/>
      <c r="C4177" s="318"/>
      <c r="D4177" s="323"/>
      <c r="E4177" s="324"/>
      <c r="F4177" s="325"/>
      <c r="G4177" s="25"/>
    </row>
    <row r="4178" spans="2:7">
      <c r="B4178" s="40"/>
      <c r="C4178" s="318"/>
      <c r="D4178" s="323"/>
      <c r="E4178" s="324"/>
      <c r="F4178" s="325"/>
      <c r="G4178" s="25"/>
    </row>
    <row r="4179" spans="2:7">
      <c r="B4179" s="40"/>
      <c r="C4179" s="318"/>
      <c r="D4179" s="323"/>
      <c r="E4179" s="324"/>
      <c r="F4179" s="325"/>
      <c r="G4179" s="25"/>
    </row>
    <row r="4180" spans="2:7">
      <c r="B4180" s="40"/>
      <c r="C4180" s="318"/>
      <c r="D4180" s="323"/>
      <c r="E4180" s="324"/>
      <c r="F4180" s="325"/>
      <c r="G4180" s="25"/>
    </row>
    <row r="4181" spans="2:7">
      <c r="B4181" s="40"/>
      <c r="C4181" s="318"/>
      <c r="D4181" s="323"/>
      <c r="E4181" s="324"/>
      <c r="F4181" s="325"/>
      <c r="G4181" s="25"/>
    </row>
    <row r="4182" spans="2:7">
      <c r="B4182" s="40"/>
      <c r="C4182" s="318"/>
      <c r="D4182" s="323"/>
      <c r="E4182" s="324"/>
      <c r="F4182" s="325"/>
      <c r="G4182" s="25"/>
    </row>
    <row r="4183" spans="2:7">
      <c r="B4183" s="40"/>
      <c r="C4183" s="318"/>
      <c r="D4183" s="323"/>
      <c r="E4183" s="324"/>
      <c r="F4183" s="325"/>
      <c r="G4183" s="25"/>
    </row>
    <row r="4184" spans="2:7">
      <c r="B4184" s="40"/>
      <c r="C4184" s="318"/>
      <c r="D4184" s="323"/>
      <c r="E4184" s="324"/>
      <c r="F4184" s="325"/>
      <c r="G4184" s="25"/>
    </row>
    <row r="4185" spans="2:7">
      <c r="B4185" s="40"/>
      <c r="C4185" s="318"/>
      <c r="D4185" s="323"/>
      <c r="E4185" s="324"/>
      <c r="F4185" s="325"/>
      <c r="G4185" s="25"/>
    </row>
    <row r="4186" spans="2:7">
      <c r="B4186" s="40"/>
      <c r="C4186" s="318"/>
      <c r="D4186" s="323"/>
      <c r="E4186" s="324"/>
      <c r="F4186" s="325"/>
      <c r="G4186" s="25"/>
    </row>
    <row r="4187" spans="2:7">
      <c r="B4187" s="40"/>
      <c r="C4187" s="318"/>
      <c r="D4187" s="323"/>
      <c r="E4187" s="324"/>
      <c r="F4187" s="325"/>
      <c r="G4187" s="25"/>
    </row>
    <row r="4188" spans="2:7">
      <c r="B4188" s="40"/>
      <c r="C4188" s="318"/>
      <c r="D4188" s="323"/>
      <c r="E4188" s="324"/>
      <c r="F4188" s="325"/>
      <c r="G4188" s="25"/>
    </row>
    <row r="4189" spans="2:7">
      <c r="B4189" s="40"/>
      <c r="C4189" s="318"/>
      <c r="D4189" s="323"/>
      <c r="E4189" s="324"/>
      <c r="F4189" s="325"/>
      <c r="G4189" s="25"/>
    </row>
    <row r="4190" spans="2:7">
      <c r="B4190" s="40"/>
      <c r="C4190" s="318"/>
      <c r="D4190" s="323"/>
      <c r="E4190" s="324"/>
      <c r="F4190" s="325"/>
      <c r="G4190" s="25"/>
    </row>
    <row r="4191" spans="2:7">
      <c r="B4191" s="40"/>
      <c r="C4191" s="318"/>
      <c r="D4191" s="323"/>
      <c r="E4191" s="324"/>
      <c r="F4191" s="325"/>
      <c r="G4191" s="25"/>
    </row>
    <row r="4192" spans="2:7">
      <c r="B4192" s="40"/>
      <c r="C4192" s="318"/>
      <c r="D4192" s="323"/>
      <c r="E4192" s="324"/>
      <c r="F4192" s="325"/>
      <c r="G4192" s="25"/>
    </row>
    <row r="4193" spans="2:7">
      <c r="B4193" s="40"/>
      <c r="C4193" s="318"/>
      <c r="D4193" s="323"/>
      <c r="E4193" s="324"/>
      <c r="F4193" s="325"/>
      <c r="G4193" s="25"/>
    </row>
    <row r="4194" spans="2:7">
      <c r="B4194" s="40"/>
      <c r="C4194" s="318"/>
      <c r="D4194" s="323"/>
      <c r="E4194" s="324"/>
      <c r="F4194" s="325"/>
      <c r="G4194" s="25"/>
    </row>
    <row r="4195" spans="2:7">
      <c r="B4195" s="40"/>
      <c r="C4195" s="318"/>
      <c r="D4195" s="323"/>
      <c r="E4195" s="324"/>
      <c r="F4195" s="325"/>
      <c r="G4195" s="25"/>
    </row>
    <row r="4196" spans="2:7">
      <c r="B4196" s="40"/>
      <c r="C4196" s="318"/>
      <c r="D4196" s="323"/>
      <c r="E4196" s="324"/>
      <c r="F4196" s="325"/>
      <c r="G4196" s="25"/>
    </row>
    <row r="4197" spans="2:7">
      <c r="B4197" s="40"/>
      <c r="C4197" s="318"/>
      <c r="D4197" s="323"/>
      <c r="E4197" s="324"/>
      <c r="F4197" s="325"/>
      <c r="G4197" s="25"/>
    </row>
    <row r="4198" spans="2:7">
      <c r="B4198" s="40"/>
      <c r="C4198" s="318"/>
      <c r="D4198" s="323"/>
      <c r="E4198" s="324"/>
      <c r="F4198" s="325"/>
      <c r="G4198" s="25"/>
    </row>
    <row r="4199" spans="2:7">
      <c r="B4199" s="40"/>
      <c r="C4199" s="318"/>
      <c r="D4199" s="323"/>
      <c r="E4199" s="324"/>
      <c r="F4199" s="325"/>
      <c r="G4199" s="25"/>
    </row>
    <row r="4200" spans="2:7">
      <c r="B4200" s="40"/>
      <c r="C4200" s="318"/>
      <c r="D4200" s="323"/>
      <c r="E4200" s="324"/>
      <c r="F4200" s="325"/>
      <c r="G4200" s="25"/>
    </row>
    <row r="4201" spans="2:7">
      <c r="B4201" s="40"/>
      <c r="C4201" s="318"/>
      <c r="D4201" s="323"/>
      <c r="E4201" s="324"/>
      <c r="F4201" s="325"/>
      <c r="G4201" s="25"/>
    </row>
    <row r="4202" spans="2:7">
      <c r="B4202" s="40"/>
      <c r="C4202" s="318"/>
      <c r="D4202" s="323"/>
      <c r="E4202" s="324"/>
      <c r="F4202" s="325"/>
      <c r="G4202" s="25"/>
    </row>
    <row r="4203" spans="2:7">
      <c r="B4203" s="40"/>
      <c r="C4203" s="318"/>
      <c r="D4203" s="323"/>
      <c r="E4203" s="324"/>
      <c r="F4203" s="325"/>
      <c r="G4203" s="25"/>
    </row>
    <row r="4204" spans="2:7">
      <c r="B4204" s="40"/>
      <c r="C4204" s="318"/>
      <c r="D4204" s="323"/>
      <c r="E4204" s="324"/>
      <c r="F4204" s="325"/>
      <c r="G4204" s="25"/>
    </row>
    <row r="4205" spans="2:7">
      <c r="B4205" s="40"/>
      <c r="C4205" s="318"/>
      <c r="D4205" s="323"/>
      <c r="E4205" s="324"/>
      <c r="F4205" s="325"/>
      <c r="G4205" s="25"/>
    </row>
    <row r="4206" spans="2:7">
      <c r="B4206" s="40"/>
      <c r="C4206" s="318"/>
      <c r="D4206" s="323"/>
      <c r="E4206" s="324"/>
      <c r="F4206" s="325"/>
      <c r="G4206" s="25"/>
    </row>
    <row r="4207" spans="2:7">
      <c r="B4207" s="40"/>
      <c r="C4207" s="318"/>
      <c r="D4207" s="323"/>
      <c r="E4207" s="324"/>
      <c r="F4207" s="325"/>
      <c r="G4207" s="25"/>
    </row>
    <row r="4208" spans="2:7">
      <c r="B4208" s="40"/>
      <c r="C4208" s="318"/>
      <c r="D4208" s="323"/>
      <c r="E4208" s="324"/>
      <c r="F4208" s="325"/>
      <c r="G4208" s="25"/>
    </row>
    <row r="4209" spans="2:7">
      <c r="B4209" s="40"/>
      <c r="C4209" s="318"/>
      <c r="D4209" s="323"/>
      <c r="E4209" s="324"/>
      <c r="F4209" s="325"/>
      <c r="G4209" s="25"/>
    </row>
    <row r="4210" spans="2:7">
      <c r="B4210" s="40"/>
      <c r="C4210" s="318"/>
      <c r="D4210" s="323"/>
      <c r="E4210" s="324"/>
      <c r="F4210" s="325"/>
      <c r="G4210" s="25"/>
    </row>
    <row r="4211" spans="2:7">
      <c r="B4211" s="40"/>
      <c r="C4211" s="318"/>
      <c r="D4211" s="323"/>
      <c r="E4211" s="324"/>
      <c r="F4211" s="325"/>
      <c r="G4211" s="25"/>
    </row>
    <row r="4212" spans="2:7">
      <c r="B4212" s="40"/>
      <c r="C4212" s="318"/>
      <c r="D4212" s="323"/>
      <c r="E4212" s="324"/>
      <c r="F4212" s="325"/>
      <c r="G4212" s="25"/>
    </row>
    <row r="4213" spans="2:7">
      <c r="B4213" s="40"/>
      <c r="C4213" s="318"/>
      <c r="D4213" s="323"/>
      <c r="E4213" s="324"/>
      <c r="F4213" s="325"/>
      <c r="G4213" s="25"/>
    </row>
    <row r="4214" spans="2:7">
      <c r="B4214" s="40"/>
      <c r="C4214" s="318"/>
      <c r="D4214" s="323"/>
      <c r="E4214" s="324"/>
      <c r="F4214" s="325"/>
      <c r="G4214" s="25"/>
    </row>
    <row r="4215" spans="2:7">
      <c r="B4215" s="40"/>
      <c r="C4215" s="318"/>
      <c r="D4215" s="323"/>
      <c r="E4215" s="324"/>
      <c r="F4215" s="325"/>
      <c r="G4215" s="25"/>
    </row>
    <row r="4216" spans="2:7">
      <c r="B4216" s="40"/>
      <c r="C4216" s="318"/>
      <c r="D4216" s="323"/>
      <c r="E4216" s="324"/>
      <c r="F4216" s="325"/>
      <c r="G4216" s="25"/>
    </row>
    <row r="4217" spans="2:7">
      <c r="B4217" s="40"/>
      <c r="C4217" s="318"/>
      <c r="D4217" s="323"/>
      <c r="E4217" s="324"/>
      <c r="F4217" s="325"/>
      <c r="G4217" s="25"/>
    </row>
    <row r="4218" spans="2:7">
      <c r="B4218" s="40"/>
      <c r="C4218" s="318"/>
      <c r="D4218" s="323"/>
      <c r="E4218" s="324"/>
      <c r="F4218" s="325"/>
      <c r="G4218" s="25"/>
    </row>
    <row r="4219" spans="2:7">
      <c r="B4219" s="40"/>
      <c r="C4219" s="318"/>
      <c r="D4219" s="323"/>
      <c r="E4219" s="324"/>
      <c r="F4219" s="325"/>
      <c r="G4219" s="25"/>
    </row>
    <row r="4220" spans="2:7">
      <c r="B4220" s="40"/>
      <c r="C4220" s="318"/>
      <c r="D4220" s="323"/>
      <c r="E4220" s="324"/>
      <c r="F4220" s="325"/>
      <c r="G4220" s="25"/>
    </row>
    <row r="4221" spans="2:7">
      <c r="B4221" s="40"/>
      <c r="C4221" s="318"/>
      <c r="D4221" s="323"/>
      <c r="E4221" s="324"/>
      <c r="F4221" s="325"/>
      <c r="G4221" s="25"/>
    </row>
    <row r="4222" spans="2:7">
      <c r="B4222" s="40"/>
      <c r="C4222" s="318"/>
      <c r="D4222" s="323"/>
      <c r="E4222" s="324"/>
      <c r="F4222" s="325"/>
      <c r="G4222" s="25"/>
    </row>
    <row r="4223" spans="2:7">
      <c r="B4223" s="40"/>
      <c r="C4223" s="318"/>
      <c r="D4223" s="323"/>
      <c r="E4223" s="324"/>
      <c r="F4223" s="325"/>
      <c r="G4223" s="25"/>
    </row>
    <row r="4224" spans="2:7">
      <c r="B4224" s="40"/>
      <c r="C4224" s="318"/>
      <c r="D4224" s="323"/>
      <c r="E4224" s="324"/>
      <c r="F4224" s="325"/>
      <c r="G4224" s="25"/>
    </row>
    <row r="4225" spans="2:7">
      <c r="B4225" s="40"/>
      <c r="C4225" s="318"/>
      <c r="D4225" s="323"/>
      <c r="E4225" s="324"/>
      <c r="F4225" s="325"/>
      <c r="G4225" s="25"/>
    </row>
    <row r="4226" spans="2:7">
      <c r="B4226" s="40"/>
      <c r="C4226" s="318"/>
      <c r="D4226" s="323"/>
      <c r="E4226" s="324"/>
      <c r="F4226" s="325"/>
      <c r="G4226" s="25"/>
    </row>
    <row r="4227" spans="2:7">
      <c r="B4227" s="40"/>
      <c r="C4227" s="318"/>
      <c r="D4227" s="323"/>
      <c r="E4227" s="324"/>
      <c r="F4227" s="325"/>
      <c r="G4227" s="25"/>
    </row>
    <row r="4228" spans="2:7">
      <c r="B4228" s="40"/>
      <c r="C4228" s="318"/>
      <c r="D4228" s="323"/>
      <c r="E4228" s="324"/>
      <c r="F4228" s="325"/>
      <c r="G4228" s="25"/>
    </row>
    <row r="4229" spans="2:7">
      <c r="B4229" s="40"/>
      <c r="C4229" s="318"/>
      <c r="D4229" s="323"/>
      <c r="E4229" s="324"/>
      <c r="F4229" s="325"/>
      <c r="G4229" s="25"/>
    </row>
    <row r="4230" spans="2:7">
      <c r="B4230" s="40"/>
      <c r="C4230" s="318"/>
      <c r="D4230" s="323"/>
      <c r="E4230" s="324"/>
      <c r="F4230" s="325"/>
      <c r="G4230" s="25"/>
    </row>
    <row r="4231" spans="2:7">
      <c r="B4231" s="40"/>
      <c r="C4231" s="318"/>
      <c r="D4231" s="323"/>
      <c r="E4231" s="324"/>
      <c r="F4231" s="325"/>
      <c r="G4231" s="25"/>
    </row>
    <row r="4232" spans="2:7">
      <c r="B4232" s="40"/>
      <c r="C4232" s="318"/>
      <c r="D4232" s="323"/>
      <c r="E4232" s="324"/>
      <c r="F4232" s="325"/>
      <c r="G4232" s="25"/>
    </row>
    <row r="4233" spans="2:7">
      <c r="B4233" s="40"/>
      <c r="C4233" s="318"/>
      <c r="D4233" s="323"/>
      <c r="E4233" s="324"/>
      <c r="F4233" s="325"/>
      <c r="G4233" s="25"/>
    </row>
    <row r="4234" spans="2:7">
      <c r="B4234" s="40"/>
      <c r="C4234" s="318"/>
      <c r="D4234" s="323"/>
      <c r="E4234" s="324"/>
      <c r="F4234" s="325"/>
      <c r="G4234" s="25"/>
    </row>
    <row r="4235" spans="2:7">
      <c r="B4235" s="40"/>
      <c r="C4235" s="318"/>
      <c r="D4235" s="323"/>
      <c r="E4235" s="324"/>
      <c r="F4235" s="325"/>
      <c r="G4235" s="25"/>
    </row>
    <row r="4236" spans="2:7">
      <c r="B4236" s="40"/>
      <c r="C4236" s="318"/>
      <c r="D4236" s="323"/>
      <c r="E4236" s="324"/>
      <c r="F4236" s="325"/>
      <c r="G4236" s="25"/>
    </row>
    <row r="4237" spans="2:7">
      <c r="B4237" s="40"/>
      <c r="C4237" s="318"/>
      <c r="D4237" s="323"/>
      <c r="E4237" s="324"/>
      <c r="F4237" s="325"/>
      <c r="G4237" s="25"/>
    </row>
    <row r="4238" spans="2:7">
      <c r="B4238" s="40"/>
      <c r="C4238" s="318"/>
      <c r="D4238" s="323"/>
      <c r="E4238" s="324"/>
      <c r="F4238" s="325"/>
      <c r="G4238" s="25"/>
    </row>
    <row r="4239" spans="2:7">
      <c r="B4239" s="40"/>
      <c r="C4239" s="318"/>
      <c r="D4239" s="323"/>
      <c r="E4239" s="324"/>
      <c r="F4239" s="325"/>
      <c r="G4239" s="25"/>
    </row>
    <row r="4240" spans="2:7">
      <c r="B4240" s="40"/>
      <c r="C4240" s="318"/>
      <c r="D4240" s="323"/>
      <c r="E4240" s="324"/>
      <c r="F4240" s="325"/>
      <c r="G4240" s="25"/>
    </row>
    <row r="4241" spans="2:7">
      <c r="B4241" s="40"/>
      <c r="C4241" s="318"/>
      <c r="D4241" s="323"/>
      <c r="E4241" s="324"/>
      <c r="F4241" s="325"/>
      <c r="G4241" s="25"/>
    </row>
    <row r="4242" spans="2:7">
      <c r="B4242" s="40"/>
      <c r="C4242" s="318"/>
      <c r="D4242" s="323"/>
      <c r="E4242" s="324"/>
      <c r="F4242" s="325"/>
      <c r="G4242" s="25"/>
    </row>
    <row r="4243" spans="2:7">
      <c r="B4243" s="40"/>
      <c r="C4243" s="318"/>
      <c r="D4243" s="323"/>
      <c r="E4243" s="324"/>
      <c r="F4243" s="325"/>
      <c r="G4243" s="25"/>
    </row>
    <row r="4244" spans="2:7">
      <c r="B4244" s="40"/>
      <c r="C4244" s="318"/>
      <c r="D4244" s="323"/>
      <c r="E4244" s="324"/>
      <c r="F4244" s="325"/>
      <c r="G4244" s="25"/>
    </row>
    <row r="4245" spans="2:7">
      <c r="B4245" s="40"/>
      <c r="C4245" s="318"/>
      <c r="D4245" s="323"/>
      <c r="E4245" s="324"/>
      <c r="F4245" s="325"/>
      <c r="G4245" s="25"/>
    </row>
    <row r="4246" spans="2:7">
      <c r="B4246" s="40"/>
      <c r="C4246" s="318"/>
      <c r="D4246" s="323"/>
      <c r="E4246" s="324"/>
      <c r="F4246" s="325"/>
      <c r="G4246" s="25"/>
    </row>
    <row r="4247" spans="2:7">
      <c r="B4247" s="40"/>
      <c r="C4247" s="318"/>
      <c r="D4247" s="323"/>
      <c r="E4247" s="324"/>
      <c r="F4247" s="325"/>
      <c r="G4247" s="25"/>
    </row>
    <row r="4248" spans="2:7">
      <c r="B4248" s="40"/>
      <c r="C4248" s="318"/>
      <c r="D4248" s="323"/>
      <c r="E4248" s="324"/>
      <c r="F4248" s="325"/>
      <c r="G4248" s="25"/>
    </row>
    <row r="4249" spans="2:7">
      <c r="B4249" s="40"/>
      <c r="C4249" s="318"/>
      <c r="D4249" s="323"/>
      <c r="E4249" s="324"/>
      <c r="F4249" s="325"/>
      <c r="G4249" s="25"/>
    </row>
    <row r="4250" spans="2:7">
      <c r="B4250" s="40"/>
      <c r="C4250" s="318"/>
      <c r="D4250" s="323"/>
      <c r="E4250" s="324"/>
      <c r="F4250" s="325"/>
      <c r="G4250" s="25"/>
    </row>
    <row r="4251" spans="2:7">
      <c r="B4251" s="40"/>
      <c r="C4251" s="318"/>
      <c r="D4251" s="323"/>
      <c r="E4251" s="324"/>
      <c r="F4251" s="325"/>
      <c r="G4251" s="25"/>
    </row>
    <row r="4252" spans="2:7">
      <c r="B4252" s="40"/>
      <c r="C4252" s="318"/>
      <c r="D4252" s="323"/>
      <c r="E4252" s="324"/>
      <c r="F4252" s="325"/>
      <c r="G4252" s="25"/>
    </row>
    <row r="4253" spans="2:7">
      <c r="B4253" s="40"/>
      <c r="C4253" s="318"/>
      <c r="D4253" s="323"/>
      <c r="E4253" s="324"/>
      <c r="F4253" s="325"/>
      <c r="G4253" s="25"/>
    </row>
    <row r="4254" spans="2:7">
      <c r="B4254" s="40"/>
      <c r="C4254" s="318"/>
      <c r="D4254" s="323"/>
      <c r="E4254" s="324"/>
      <c r="F4254" s="325"/>
      <c r="G4254" s="25"/>
    </row>
    <row r="4255" spans="2:7">
      <c r="B4255" s="40"/>
      <c r="C4255" s="318"/>
      <c r="D4255" s="323"/>
      <c r="E4255" s="324"/>
      <c r="F4255" s="325"/>
      <c r="G4255" s="25"/>
    </row>
    <row r="4256" spans="2:7">
      <c r="B4256" s="40"/>
      <c r="C4256" s="318"/>
      <c r="D4256" s="323"/>
      <c r="E4256" s="324"/>
      <c r="F4256" s="325"/>
      <c r="G4256" s="25"/>
    </row>
    <row r="4257" spans="2:7">
      <c r="B4257" s="40"/>
      <c r="C4257" s="318"/>
      <c r="D4257" s="323"/>
      <c r="E4257" s="324"/>
      <c r="F4257" s="325"/>
      <c r="G4257" s="25"/>
    </row>
    <row r="4258" spans="2:7">
      <c r="B4258" s="40"/>
      <c r="C4258" s="318"/>
      <c r="D4258" s="323"/>
      <c r="E4258" s="324"/>
      <c r="F4258" s="325"/>
      <c r="G4258" s="25"/>
    </row>
    <row r="4259" spans="2:7">
      <c r="B4259" s="40"/>
      <c r="C4259" s="318"/>
      <c r="D4259" s="323"/>
      <c r="E4259" s="324"/>
      <c r="F4259" s="325"/>
      <c r="G4259" s="25"/>
    </row>
    <row r="4260" spans="2:7">
      <c r="B4260" s="40"/>
      <c r="C4260" s="318"/>
      <c r="D4260" s="323"/>
      <c r="E4260" s="324"/>
      <c r="F4260" s="325"/>
      <c r="G4260" s="25"/>
    </row>
    <row r="4261" spans="2:7">
      <c r="B4261" s="40"/>
      <c r="C4261" s="318"/>
      <c r="D4261" s="323"/>
      <c r="E4261" s="324"/>
      <c r="F4261" s="325"/>
      <c r="G4261" s="25"/>
    </row>
    <row r="4262" spans="2:7">
      <c r="B4262" s="40"/>
      <c r="C4262" s="318"/>
      <c r="D4262" s="323"/>
      <c r="E4262" s="324"/>
      <c r="F4262" s="325"/>
      <c r="G4262" s="25"/>
    </row>
    <row r="4263" spans="2:7">
      <c r="B4263" s="40"/>
      <c r="C4263" s="318"/>
      <c r="D4263" s="323"/>
      <c r="E4263" s="324"/>
      <c r="F4263" s="325"/>
      <c r="G4263" s="25"/>
    </row>
    <row r="4264" spans="2:7">
      <c r="B4264" s="40"/>
      <c r="C4264" s="318"/>
      <c r="D4264" s="323"/>
      <c r="E4264" s="324"/>
      <c r="F4264" s="325"/>
      <c r="G4264" s="25"/>
    </row>
    <row r="4265" spans="2:7">
      <c r="B4265" s="40"/>
      <c r="C4265" s="318"/>
      <c r="D4265" s="323"/>
      <c r="E4265" s="324"/>
      <c r="F4265" s="325"/>
      <c r="G4265" s="25"/>
    </row>
    <row r="4266" spans="2:7">
      <c r="B4266" s="40"/>
      <c r="C4266" s="318"/>
      <c r="D4266" s="323"/>
      <c r="E4266" s="324"/>
      <c r="F4266" s="325"/>
      <c r="G4266" s="25"/>
    </row>
    <row r="4267" spans="2:7">
      <c r="B4267" s="40"/>
      <c r="C4267" s="318"/>
      <c r="D4267" s="323"/>
      <c r="E4267" s="324"/>
      <c r="F4267" s="325"/>
      <c r="G4267" s="25"/>
    </row>
    <row r="4268" spans="2:7">
      <c r="B4268" s="40"/>
      <c r="C4268" s="318"/>
      <c r="D4268" s="323"/>
      <c r="E4268" s="324"/>
      <c r="F4268" s="325"/>
      <c r="G4268" s="25"/>
    </row>
    <row r="4269" spans="2:7">
      <c r="B4269" s="40"/>
      <c r="C4269" s="318"/>
      <c r="D4269" s="323"/>
      <c r="E4269" s="324"/>
      <c r="F4269" s="325"/>
      <c r="G4269" s="25"/>
    </row>
    <row r="4270" spans="2:7">
      <c r="B4270" s="40"/>
      <c r="C4270" s="318"/>
      <c r="D4270" s="323"/>
      <c r="E4270" s="324"/>
      <c r="F4270" s="325"/>
      <c r="G4270" s="25"/>
    </row>
    <row r="4271" spans="2:7">
      <c r="B4271" s="40"/>
      <c r="C4271" s="318"/>
      <c r="D4271" s="323"/>
      <c r="E4271" s="324"/>
      <c r="F4271" s="325"/>
      <c r="G4271" s="25"/>
    </row>
    <row r="4272" spans="2:7">
      <c r="B4272" s="40"/>
      <c r="C4272" s="318"/>
      <c r="D4272" s="323"/>
      <c r="E4272" s="324"/>
      <c r="F4272" s="325"/>
      <c r="G4272" s="25"/>
    </row>
    <row r="4273" spans="2:7">
      <c r="B4273" s="40"/>
      <c r="C4273" s="318"/>
      <c r="D4273" s="323"/>
      <c r="E4273" s="324"/>
      <c r="F4273" s="325"/>
      <c r="G4273" s="25"/>
    </row>
    <row r="4274" spans="2:7">
      <c r="B4274" s="40"/>
      <c r="C4274" s="318"/>
      <c r="D4274" s="323"/>
      <c r="E4274" s="324"/>
      <c r="F4274" s="325"/>
      <c r="G4274" s="25"/>
    </row>
    <row r="4275" spans="2:7">
      <c r="B4275" s="40"/>
      <c r="C4275" s="318"/>
      <c r="D4275" s="323"/>
      <c r="E4275" s="324"/>
      <c r="F4275" s="325"/>
      <c r="G4275" s="25"/>
    </row>
    <row r="4276" spans="2:7">
      <c r="B4276" s="40"/>
      <c r="C4276" s="318"/>
      <c r="D4276" s="323"/>
      <c r="E4276" s="324"/>
      <c r="F4276" s="325"/>
      <c r="G4276" s="25"/>
    </row>
    <row r="4277" spans="2:7">
      <c r="B4277" s="40"/>
      <c r="C4277" s="318"/>
      <c r="D4277" s="323"/>
      <c r="E4277" s="324"/>
      <c r="F4277" s="325"/>
      <c r="G4277" s="25"/>
    </row>
    <row r="4278" spans="2:7">
      <c r="B4278" s="40"/>
      <c r="C4278" s="318"/>
      <c r="D4278" s="323"/>
      <c r="E4278" s="324"/>
      <c r="F4278" s="325"/>
      <c r="G4278" s="25"/>
    </row>
    <row r="4279" spans="2:7">
      <c r="B4279" s="40"/>
      <c r="C4279" s="318"/>
      <c r="D4279" s="323"/>
      <c r="E4279" s="324"/>
      <c r="F4279" s="325"/>
      <c r="G4279" s="25"/>
    </row>
    <row r="4280" spans="2:7">
      <c r="B4280" s="40"/>
      <c r="C4280" s="318"/>
      <c r="D4280" s="323"/>
      <c r="E4280" s="324"/>
      <c r="F4280" s="325"/>
      <c r="G4280" s="25"/>
    </row>
    <row r="4281" spans="2:7">
      <c r="B4281" s="40"/>
      <c r="C4281" s="318"/>
      <c r="D4281" s="323"/>
      <c r="E4281" s="324"/>
      <c r="F4281" s="325"/>
      <c r="G4281" s="25"/>
    </row>
    <row r="4282" spans="2:7">
      <c r="B4282" s="40"/>
      <c r="C4282" s="318"/>
      <c r="D4282" s="323"/>
      <c r="E4282" s="324"/>
      <c r="F4282" s="325"/>
      <c r="G4282" s="25"/>
    </row>
    <row r="4283" spans="2:7">
      <c r="B4283" s="40"/>
      <c r="C4283" s="318"/>
      <c r="D4283" s="323"/>
      <c r="E4283" s="324"/>
      <c r="F4283" s="325"/>
      <c r="G4283" s="25"/>
    </row>
    <row r="4284" spans="2:7">
      <c r="B4284" s="40"/>
      <c r="C4284" s="318"/>
      <c r="D4284" s="323"/>
      <c r="E4284" s="324"/>
      <c r="F4284" s="325"/>
      <c r="G4284" s="25"/>
    </row>
    <row r="4285" spans="2:7">
      <c r="B4285" s="40"/>
      <c r="C4285" s="318"/>
      <c r="D4285" s="323"/>
      <c r="E4285" s="324"/>
      <c r="F4285" s="325"/>
      <c r="G4285" s="25"/>
    </row>
    <row r="4286" spans="2:7">
      <c r="B4286" s="40"/>
      <c r="C4286" s="318"/>
      <c r="D4286" s="323"/>
      <c r="E4286" s="324"/>
      <c r="F4286" s="325"/>
      <c r="G4286" s="25"/>
    </row>
    <row r="4287" spans="2:7">
      <c r="B4287" s="40"/>
      <c r="C4287" s="318"/>
      <c r="D4287" s="323"/>
      <c r="E4287" s="324"/>
      <c r="F4287" s="325"/>
      <c r="G4287" s="25"/>
    </row>
    <row r="4288" spans="2:7">
      <c r="B4288" s="40"/>
      <c r="C4288" s="318"/>
      <c r="D4288" s="323"/>
      <c r="E4288" s="324"/>
      <c r="F4288" s="325"/>
      <c r="G4288" s="25"/>
    </row>
    <row r="4289" spans="2:7">
      <c r="B4289" s="40"/>
      <c r="C4289" s="318"/>
      <c r="D4289" s="323"/>
      <c r="E4289" s="324"/>
      <c r="F4289" s="325"/>
      <c r="G4289" s="25"/>
    </row>
    <row r="4290" spans="2:7">
      <c r="B4290" s="40"/>
      <c r="C4290" s="318"/>
      <c r="D4290" s="323"/>
      <c r="E4290" s="324"/>
      <c r="F4290" s="325"/>
      <c r="G4290" s="25"/>
    </row>
    <row r="4291" spans="2:7">
      <c r="B4291" s="40"/>
      <c r="C4291" s="318"/>
      <c r="D4291" s="323"/>
      <c r="E4291" s="324"/>
      <c r="F4291" s="325"/>
      <c r="G4291" s="25"/>
    </row>
    <row r="4292" spans="2:7">
      <c r="B4292" s="40"/>
      <c r="C4292" s="318"/>
      <c r="D4292" s="323"/>
      <c r="E4292" s="324"/>
      <c r="F4292" s="325"/>
      <c r="G4292" s="25"/>
    </row>
    <row r="4293" spans="2:7">
      <c r="B4293" s="40"/>
      <c r="C4293" s="318"/>
      <c r="D4293" s="323"/>
      <c r="E4293" s="324"/>
      <c r="F4293" s="325"/>
      <c r="G4293" s="25"/>
    </row>
    <row r="4294" spans="2:7">
      <c r="B4294" s="40"/>
      <c r="C4294" s="318"/>
      <c r="D4294" s="323"/>
      <c r="E4294" s="324"/>
      <c r="F4294" s="325"/>
      <c r="G4294" s="25"/>
    </row>
    <row r="4295" spans="2:7">
      <c r="B4295" s="40"/>
      <c r="C4295" s="318"/>
      <c r="D4295" s="323"/>
      <c r="E4295" s="324"/>
      <c r="F4295" s="325"/>
      <c r="G4295" s="25"/>
    </row>
    <row r="4296" spans="2:7">
      <c r="B4296" s="40"/>
      <c r="C4296" s="318"/>
      <c r="D4296" s="323"/>
      <c r="E4296" s="324"/>
      <c r="F4296" s="325"/>
      <c r="G4296" s="25"/>
    </row>
    <row r="4297" spans="2:7">
      <c r="B4297" s="40"/>
      <c r="C4297" s="318"/>
      <c r="D4297" s="323"/>
      <c r="E4297" s="324"/>
      <c r="F4297" s="325"/>
      <c r="G4297" s="25"/>
    </row>
    <row r="4298" spans="2:7">
      <c r="B4298" s="40"/>
      <c r="C4298" s="318"/>
      <c r="D4298" s="323"/>
      <c r="E4298" s="324"/>
      <c r="F4298" s="325"/>
      <c r="G4298" s="25"/>
    </row>
    <row r="4299" spans="2:7">
      <c r="B4299" s="40"/>
      <c r="C4299" s="318"/>
      <c r="D4299" s="323"/>
      <c r="E4299" s="324"/>
      <c r="F4299" s="325"/>
      <c r="G4299" s="25"/>
    </row>
    <row r="4300" spans="2:7">
      <c r="B4300" s="40"/>
      <c r="C4300" s="318"/>
      <c r="D4300" s="323"/>
      <c r="E4300" s="324"/>
      <c r="F4300" s="325"/>
      <c r="G4300" s="25"/>
    </row>
    <row r="4301" spans="2:7">
      <c r="B4301" s="40"/>
      <c r="C4301" s="318"/>
      <c r="D4301" s="323"/>
      <c r="E4301" s="324"/>
      <c r="F4301" s="325"/>
      <c r="G4301" s="25"/>
    </row>
    <row r="4302" spans="2:7">
      <c r="B4302" s="40"/>
      <c r="C4302" s="318"/>
      <c r="D4302" s="323"/>
      <c r="E4302" s="324"/>
      <c r="F4302" s="325"/>
      <c r="G4302" s="25"/>
    </row>
    <row r="4303" spans="2:7">
      <c r="B4303" s="40"/>
      <c r="C4303" s="318"/>
      <c r="D4303" s="323"/>
      <c r="E4303" s="324"/>
      <c r="F4303" s="325"/>
      <c r="G4303" s="25"/>
    </row>
    <row r="4304" spans="2:7">
      <c r="B4304" s="40"/>
      <c r="C4304" s="318"/>
      <c r="D4304" s="323"/>
      <c r="E4304" s="324"/>
      <c r="F4304" s="325"/>
      <c r="G4304" s="25"/>
    </row>
    <row r="4305" spans="2:7">
      <c r="B4305" s="40"/>
      <c r="C4305" s="318"/>
      <c r="D4305" s="323"/>
      <c r="E4305" s="324"/>
      <c r="F4305" s="325"/>
      <c r="G4305" s="25"/>
    </row>
    <row r="4306" spans="2:7">
      <c r="B4306" s="40"/>
      <c r="C4306" s="318"/>
      <c r="D4306" s="323"/>
      <c r="E4306" s="324"/>
      <c r="F4306" s="325"/>
      <c r="G4306" s="25"/>
    </row>
    <row r="4307" spans="2:7">
      <c r="B4307" s="40"/>
      <c r="C4307" s="318"/>
      <c r="D4307" s="323"/>
      <c r="E4307" s="324"/>
      <c r="F4307" s="325"/>
      <c r="G4307" s="25"/>
    </row>
    <row r="4308" spans="2:7">
      <c r="B4308" s="40"/>
      <c r="C4308" s="318"/>
      <c r="D4308" s="323"/>
      <c r="E4308" s="324"/>
      <c r="F4308" s="325"/>
      <c r="G4308" s="25"/>
    </row>
    <row r="4309" spans="2:7">
      <c r="B4309" s="40"/>
      <c r="C4309" s="318"/>
      <c r="D4309" s="323"/>
      <c r="E4309" s="324"/>
      <c r="F4309" s="325"/>
      <c r="G4309" s="25"/>
    </row>
    <row r="4310" spans="2:7">
      <c r="B4310" s="40"/>
      <c r="C4310" s="318"/>
      <c r="D4310" s="323"/>
      <c r="E4310" s="324"/>
      <c r="F4310" s="325"/>
      <c r="G4310" s="25"/>
    </row>
    <row r="4311" spans="2:7">
      <c r="B4311" s="40"/>
      <c r="C4311" s="318"/>
      <c r="D4311" s="323"/>
      <c r="E4311" s="324"/>
      <c r="F4311" s="325"/>
      <c r="G4311" s="25"/>
    </row>
    <row r="4312" spans="2:7">
      <c r="B4312" s="40"/>
      <c r="C4312" s="318"/>
      <c r="D4312" s="323"/>
      <c r="E4312" s="324"/>
      <c r="F4312" s="325"/>
      <c r="G4312" s="25"/>
    </row>
    <row r="4313" spans="2:7">
      <c r="B4313" s="40"/>
      <c r="C4313" s="318"/>
      <c r="D4313" s="323"/>
      <c r="E4313" s="324"/>
      <c r="F4313" s="325"/>
      <c r="G4313" s="25"/>
    </row>
    <row r="4314" spans="2:7">
      <c r="B4314" s="40"/>
      <c r="C4314" s="318"/>
      <c r="D4314" s="323"/>
      <c r="E4314" s="324"/>
      <c r="F4314" s="325"/>
      <c r="G4314" s="25"/>
    </row>
    <row r="4315" spans="2:7">
      <c r="B4315" s="40"/>
      <c r="C4315" s="318"/>
      <c r="D4315" s="323"/>
      <c r="E4315" s="324"/>
      <c r="F4315" s="325"/>
      <c r="G4315" s="25"/>
    </row>
    <row r="4316" spans="2:7">
      <c r="B4316" s="40"/>
      <c r="C4316" s="318"/>
      <c r="D4316" s="323"/>
      <c r="E4316" s="324"/>
      <c r="F4316" s="325"/>
      <c r="G4316" s="25"/>
    </row>
    <row r="4317" spans="2:7">
      <c r="B4317" s="40"/>
      <c r="C4317" s="318"/>
      <c r="D4317" s="323"/>
      <c r="E4317" s="324"/>
      <c r="F4317" s="325"/>
      <c r="G4317" s="25"/>
    </row>
    <row r="4318" spans="2:7">
      <c r="B4318" s="40"/>
      <c r="C4318" s="318"/>
      <c r="D4318" s="323"/>
      <c r="E4318" s="324"/>
      <c r="F4318" s="325"/>
      <c r="G4318" s="25"/>
    </row>
    <row r="4319" spans="2:7">
      <c r="B4319" s="40"/>
      <c r="C4319" s="318"/>
      <c r="D4319" s="323"/>
      <c r="E4319" s="324"/>
      <c r="F4319" s="325"/>
      <c r="G4319" s="25"/>
    </row>
    <row r="4320" spans="2:7">
      <c r="B4320" s="40"/>
      <c r="C4320" s="318"/>
      <c r="D4320" s="323"/>
      <c r="E4320" s="324"/>
      <c r="F4320" s="325"/>
      <c r="G4320" s="25"/>
    </row>
    <row r="4321" spans="2:7">
      <c r="B4321" s="40"/>
      <c r="C4321" s="318"/>
      <c r="D4321" s="323"/>
      <c r="E4321" s="324"/>
      <c r="F4321" s="325"/>
      <c r="G4321" s="25"/>
    </row>
    <row r="4322" spans="2:7">
      <c r="B4322" s="40"/>
      <c r="C4322" s="318"/>
      <c r="D4322" s="323"/>
      <c r="E4322" s="324"/>
      <c r="F4322" s="325"/>
      <c r="G4322" s="25"/>
    </row>
    <row r="4323" spans="2:7">
      <c r="B4323" s="40"/>
      <c r="C4323" s="318"/>
      <c r="D4323" s="323"/>
      <c r="E4323" s="324"/>
      <c r="F4323" s="325"/>
      <c r="G4323" s="25"/>
    </row>
    <row r="4324" spans="2:7">
      <c r="B4324" s="40"/>
      <c r="C4324" s="318"/>
      <c r="D4324" s="323"/>
      <c r="E4324" s="324"/>
      <c r="F4324" s="325"/>
      <c r="G4324" s="25"/>
    </row>
    <row r="4325" spans="2:7">
      <c r="B4325" s="40"/>
      <c r="C4325" s="318"/>
      <c r="D4325" s="323"/>
      <c r="E4325" s="324"/>
      <c r="F4325" s="325"/>
      <c r="G4325" s="25"/>
    </row>
    <row r="4326" spans="2:7">
      <c r="B4326" s="40"/>
      <c r="C4326" s="318"/>
      <c r="D4326" s="323"/>
      <c r="E4326" s="324"/>
      <c r="F4326" s="325"/>
      <c r="G4326" s="25"/>
    </row>
    <row r="4327" spans="2:7">
      <c r="B4327" s="40"/>
      <c r="C4327" s="318"/>
      <c r="D4327" s="323"/>
      <c r="E4327" s="324"/>
      <c r="F4327" s="325"/>
      <c r="G4327" s="25"/>
    </row>
    <row r="4328" spans="2:7">
      <c r="B4328" s="40"/>
      <c r="C4328" s="318"/>
      <c r="D4328" s="323"/>
      <c r="E4328" s="324"/>
      <c r="F4328" s="325"/>
      <c r="G4328" s="25"/>
    </row>
    <row r="4329" spans="2:7">
      <c r="B4329" s="40"/>
      <c r="C4329" s="318"/>
      <c r="D4329" s="323"/>
      <c r="E4329" s="324"/>
      <c r="F4329" s="325"/>
      <c r="G4329" s="25"/>
    </row>
    <row r="4330" spans="2:7">
      <c r="B4330" s="40"/>
      <c r="C4330" s="318"/>
      <c r="D4330" s="323"/>
      <c r="E4330" s="324"/>
      <c r="F4330" s="325"/>
      <c r="G4330" s="25"/>
    </row>
    <row r="4331" spans="2:7">
      <c r="B4331" s="40"/>
      <c r="C4331" s="318"/>
      <c r="D4331" s="323"/>
      <c r="E4331" s="324"/>
      <c r="F4331" s="325"/>
      <c r="G4331" s="25"/>
    </row>
    <row r="4332" spans="2:7">
      <c r="B4332" s="40"/>
      <c r="C4332" s="318"/>
      <c r="D4332" s="323"/>
      <c r="E4332" s="324"/>
      <c r="F4332" s="325"/>
      <c r="G4332" s="25"/>
    </row>
    <row r="4333" spans="2:7">
      <c r="B4333" s="40"/>
      <c r="C4333" s="318"/>
      <c r="D4333" s="323"/>
      <c r="E4333" s="324"/>
      <c r="F4333" s="325"/>
      <c r="G4333" s="25"/>
    </row>
    <row r="4334" spans="2:7">
      <c r="B4334" s="40"/>
      <c r="C4334" s="318"/>
      <c r="D4334" s="323"/>
      <c r="E4334" s="324"/>
      <c r="F4334" s="325"/>
      <c r="G4334" s="25"/>
    </row>
    <row r="4335" spans="2:7">
      <c r="B4335" s="40"/>
      <c r="C4335" s="318"/>
      <c r="D4335" s="323"/>
      <c r="E4335" s="324"/>
      <c r="F4335" s="325"/>
      <c r="G4335" s="25"/>
    </row>
    <row r="4336" spans="2:7">
      <c r="B4336" s="40"/>
      <c r="C4336" s="318"/>
      <c r="D4336" s="323"/>
      <c r="E4336" s="324"/>
      <c r="F4336" s="325"/>
      <c r="G4336" s="25"/>
    </row>
    <row r="4337" spans="2:7">
      <c r="B4337" s="40"/>
      <c r="C4337" s="318"/>
      <c r="D4337" s="323"/>
      <c r="E4337" s="324"/>
      <c r="F4337" s="325"/>
      <c r="G4337" s="25"/>
    </row>
    <row r="4338" spans="2:7">
      <c r="B4338" s="40"/>
      <c r="C4338" s="318"/>
      <c r="D4338" s="323"/>
      <c r="E4338" s="324"/>
      <c r="F4338" s="325"/>
      <c r="G4338" s="25"/>
    </row>
    <row r="4339" spans="2:7">
      <c r="B4339" s="40"/>
      <c r="C4339" s="318"/>
      <c r="D4339" s="323"/>
      <c r="E4339" s="324"/>
      <c r="F4339" s="325"/>
      <c r="G4339" s="25"/>
    </row>
    <row r="4340" spans="2:7">
      <c r="B4340" s="40"/>
      <c r="C4340" s="318"/>
      <c r="D4340" s="323"/>
      <c r="E4340" s="324"/>
      <c r="F4340" s="325"/>
      <c r="G4340" s="25"/>
    </row>
    <row r="4341" spans="2:7">
      <c r="B4341" s="40"/>
      <c r="C4341" s="318"/>
      <c r="D4341" s="323"/>
      <c r="E4341" s="324"/>
      <c r="F4341" s="325"/>
      <c r="G4341" s="25"/>
    </row>
    <row r="4342" spans="2:7">
      <c r="B4342" s="40"/>
      <c r="C4342" s="318"/>
      <c r="D4342" s="323"/>
      <c r="E4342" s="324"/>
      <c r="F4342" s="325"/>
      <c r="G4342" s="25"/>
    </row>
    <row r="4343" spans="2:7">
      <c r="B4343" s="40"/>
      <c r="C4343" s="318"/>
      <c r="D4343" s="323"/>
      <c r="E4343" s="324"/>
      <c r="F4343" s="325"/>
      <c r="G4343" s="25"/>
    </row>
    <row r="4344" spans="2:7">
      <c r="B4344" s="40"/>
      <c r="C4344" s="318"/>
      <c r="D4344" s="323"/>
      <c r="E4344" s="324"/>
      <c r="F4344" s="325"/>
      <c r="G4344" s="25"/>
    </row>
    <row r="4345" spans="2:7">
      <c r="B4345" s="40"/>
      <c r="C4345" s="318"/>
      <c r="D4345" s="323"/>
      <c r="E4345" s="324"/>
      <c r="F4345" s="325"/>
      <c r="G4345" s="25"/>
    </row>
    <row r="4346" spans="2:7">
      <c r="B4346" s="40"/>
      <c r="C4346" s="318"/>
      <c r="D4346" s="323"/>
      <c r="E4346" s="324"/>
      <c r="F4346" s="325"/>
      <c r="G4346" s="25"/>
    </row>
    <row r="4347" spans="2:7">
      <c r="B4347" s="40"/>
      <c r="C4347" s="318"/>
      <c r="D4347" s="323"/>
      <c r="E4347" s="324"/>
      <c r="F4347" s="325"/>
      <c r="G4347" s="25"/>
    </row>
    <row r="4348" spans="2:7">
      <c r="B4348" s="40"/>
      <c r="C4348" s="318"/>
      <c r="D4348" s="323"/>
      <c r="E4348" s="324"/>
      <c r="F4348" s="325"/>
      <c r="G4348" s="25"/>
    </row>
    <row r="4349" spans="2:7">
      <c r="B4349" s="40"/>
      <c r="C4349" s="318"/>
      <c r="D4349" s="323"/>
      <c r="E4349" s="324"/>
      <c r="F4349" s="325"/>
      <c r="G4349" s="25"/>
    </row>
    <row r="4350" spans="2:7">
      <c r="B4350" s="40"/>
      <c r="C4350" s="318"/>
      <c r="D4350" s="323"/>
      <c r="E4350" s="324"/>
      <c r="F4350" s="325"/>
      <c r="G4350" s="25"/>
    </row>
    <row r="4351" spans="2:7">
      <c r="B4351" s="40"/>
      <c r="C4351" s="318"/>
      <c r="D4351" s="323"/>
      <c r="E4351" s="324"/>
      <c r="F4351" s="325"/>
      <c r="G4351" s="25"/>
    </row>
    <row r="4352" spans="2:7">
      <c r="B4352" s="40"/>
      <c r="C4352" s="318"/>
      <c r="D4352" s="323"/>
      <c r="E4352" s="324"/>
      <c r="F4352" s="325"/>
      <c r="G4352" s="25"/>
    </row>
    <row r="4353" spans="2:7">
      <c r="B4353" s="40"/>
      <c r="C4353" s="318"/>
      <c r="D4353" s="323"/>
      <c r="E4353" s="324"/>
      <c r="F4353" s="325"/>
      <c r="G4353" s="25"/>
    </row>
    <row r="4354" spans="2:7">
      <c r="B4354" s="40"/>
      <c r="C4354" s="318"/>
      <c r="D4354" s="323"/>
      <c r="E4354" s="324"/>
      <c r="F4354" s="325"/>
      <c r="G4354" s="25"/>
    </row>
    <row r="4355" spans="2:7">
      <c r="B4355" s="40"/>
      <c r="C4355" s="318"/>
      <c r="D4355" s="323"/>
      <c r="E4355" s="324"/>
      <c r="F4355" s="325"/>
      <c r="G4355" s="25"/>
    </row>
    <row r="4356" spans="2:7">
      <c r="B4356" s="40"/>
      <c r="C4356" s="318"/>
      <c r="D4356" s="323"/>
      <c r="E4356" s="324"/>
      <c r="F4356" s="325"/>
      <c r="G4356" s="25"/>
    </row>
    <row r="4357" spans="2:7">
      <c r="B4357" s="40"/>
      <c r="C4357" s="318"/>
      <c r="D4357" s="323"/>
      <c r="E4357" s="324"/>
      <c r="F4357" s="325"/>
      <c r="G4357" s="25"/>
    </row>
    <row r="4358" spans="2:7">
      <c r="B4358" s="40"/>
      <c r="C4358" s="318"/>
      <c r="D4358" s="323"/>
      <c r="E4358" s="324"/>
      <c r="F4358" s="325"/>
      <c r="G4358" s="25"/>
    </row>
    <row r="4359" spans="2:7">
      <c r="B4359" s="40"/>
      <c r="C4359" s="318"/>
      <c r="D4359" s="323"/>
      <c r="E4359" s="324"/>
      <c r="F4359" s="325"/>
      <c r="G4359" s="25"/>
    </row>
    <row r="4360" spans="2:7">
      <c r="B4360" s="40"/>
      <c r="C4360" s="318"/>
      <c r="D4360" s="323"/>
      <c r="E4360" s="324"/>
      <c r="F4360" s="325"/>
      <c r="G4360" s="25"/>
    </row>
    <row r="4361" spans="2:7">
      <c r="B4361" s="40"/>
      <c r="C4361" s="318"/>
      <c r="D4361" s="323"/>
      <c r="E4361" s="324"/>
      <c r="F4361" s="325"/>
      <c r="G4361" s="25"/>
    </row>
    <row r="4362" spans="2:7">
      <c r="B4362" s="40"/>
      <c r="C4362" s="318"/>
      <c r="D4362" s="323"/>
      <c r="E4362" s="324"/>
      <c r="F4362" s="325"/>
      <c r="G4362" s="25"/>
    </row>
    <row r="4363" spans="2:7">
      <c r="B4363" s="40"/>
      <c r="C4363" s="318"/>
      <c r="D4363" s="323"/>
      <c r="E4363" s="324"/>
      <c r="F4363" s="325"/>
      <c r="G4363" s="25"/>
    </row>
    <row r="4364" spans="2:7">
      <c r="B4364" s="40"/>
      <c r="C4364" s="318"/>
      <c r="D4364" s="323"/>
      <c r="E4364" s="324"/>
      <c r="F4364" s="325"/>
      <c r="G4364" s="25"/>
    </row>
    <row r="4365" spans="2:7">
      <c r="B4365" s="40"/>
      <c r="C4365" s="318"/>
      <c r="D4365" s="323"/>
      <c r="E4365" s="324"/>
      <c r="F4365" s="325"/>
      <c r="G4365" s="25"/>
    </row>
    <row r="4366" spans="2:7">
      <c r="B4366" s="40"/>
      <c r="C4366" s="318"/>
      <c r="D4366" s="323"/>
      <c r="E4366" s="324"/>
      <c r="F4366" s="325"/>
      <c r="G4366" s="25"/>
    </row>
    <row r="4367" spans="2:7">
      <c r="B4367" s="40"/>
      <c r="C4367" s="318"/>
      <c r="D4367" s="323"/>
      <c r="E4367" s="324"/>
      <c r="F4367" s="325"/>
      <c r="G4367" s="25"/>
    </row>
    <row r="4368" spans="2:7">
      <c r="B4368" s="40"/>
      <c r="C4368" s="318"/>
      <c r="D4368" s="323"/>
      <c r="E4368" s="324"/>
      <c r="F4368" s="325"/>
      <c r="G4368" s="25"/>
    </row>
    <row r="4369" spans="2:7">
      <c r="B4369" s="40"/>
      <c r="C4369" s="318"/>
      <c r="D4369" s="323"/>
      <c r="E4369" s="324"/>
      <c r="F4369" s="325"/>
      <c r="G4369" s="25"/>
    </row>
    <row r="4370" spans="2:7">
      <c r="B4370" s="40"/>
      <c r="C4370" s="318"/>
      <c r="D4370" s="323"/>
      <c r="E4370" s="324"/>
      <c r="F4370" s="325"/>
      <c r="G4370" s="25"/>
    </row>
    <row r="4371" spans="2:7">
      <c r="B4371" s="40"/>
      <c r="C4371" s="318"/>
      <c r="D4371" s="323"/>
      <c r="E4371" s="324"/>
      <c r="F4371" s="325"/>
      <c r="G4371" s="25"/>
    </row>
    <row r="4372" spans="2:7">
      <c r="B4372" s="40"/>
      <c r="C4372" s="318"/>
      <c r="D4372" s="323"/>
      <c r="E4372" s="324"/>
      <c r="F4372" s="325"/>
      <c r="G4372" s="25"/>
    </row>
    <row r="4373" spans="2:7">
      <c r="B4373" s="40"/>
      <c r="C4373" s="318"/>
      <c r="D4373" s="323"/>
      <c r="E4373" s="324"/>
      <c r="F4373" s="325"/>
      <c r="G4373" s="25"/>
    </row>
    <row r="4374" spans="2:7">
      <c r="B4374" s="40"/>
      <c r="C4374" s="318"/>
      <c r="D4374" s="323"/>
      <c r="E4374" s="324"/>
      <c r="F4374" s="325"/>
      <c r="G4374" s="25"/>
    </row>
    <row r="4375" spans="2:7">
      <c r="B4375" s="40"/>
      <c r="C4375" s="318"/>
      <c r="D4375" s="323"/>
      <c r="E4375" s="324"/>
      <c r="F4375" s="325"/>
      <c r="G4375" s="25"/>
    </row>
    <row r="4376" spans="2:7">
      <c r="B4376" s="40"/>
      <c r="C4376" s="318"/>
      <c r="D4376" s="323"/>
      <c r="E4376" s="324"/>
      <c r="F4376" s="325"/>
      <c r="G4376" s="25"/>
    </row>
    <row r="4377" spans="2:7">
      <c r="B4377" s="40"/>
      <c r="C4377" s="318"/>
      <c r="D4377" s="323"/>
      <c r="E4377" s="324"/>
      <c r="F4377" s="325"/>
      <c r="G4377" s="25"/>
    </row>
    <row r="4378" spans="2:7">
      <c r="B4378" s="40"/>
      <c r="C4378" s="318"/>
      <c r="D4378" s="323"/>
      <c r="E4378" s="324"/>
      <c r="F4378" s="325"/>
      <c r="G4378" s="25"/>
    </row>
    <row r="4379" spans="2:7">
      <c r="B4379" s="40"/>
      <c r="C4379" s="318"/>
      <c r="D4379" s="323"/>
      <c r="E4379" s="324"/>
      <c r="F4379" s="325"/>
      <c r="G4379" s="25"/>
    </row>
    <row r="4380" spans="2:7">
      <c r="B4380" s="40"/>
      <c r="C4380" s="318"/>
      <c r="D4380" s="323"/>
      <c r="E4380" s="324"/>
      <c r="F4380" s="325"/>
      <c r="G4380" s="25"/>
    </row>
    <row r="4381" spans="2:7">
      <c r="B4381" s="40"/>
      <c r="C4381" s="318"/>
      <c r="D4381" s="323"/>
      <c r="E4381" s="324"/>
      <c r="F4381" s="325"/>
      <c r="G4381" s="25"/>
    </row>
    <row r="4382" spans="2:7">
      <c r="B4382" s="40"/>
      <c r="C4382" s="318"/>
      <c r="D4382" s="323"/>
      <c r="E4382" s="324"/>
      <c r="F4382" s="325"/>
      <c r="G4382" s="25"/>
    </row>
    <row r="4383" spans="2:7">
      <c r="B4383" s="40"/>
      <c r="C4383" s="318"/>
      <c r="D4383" s="323"/>
      <c r="E4383" s="324"/>
      <c r="F4383" s="325"/>
      <c r="G4383" s="25"/>
    </row>
    <row r="4384" spans="2:7">
      <c r="B4384" s="40"/>
      <c r="C4384" s="318"/>
      <c r="D4384" s="323"/>
      <c r="E4384" s="324"/>
      <c r="F4384" s="325"/>
      <c r="G4384" s="25"/>
    </row>
    <row r="4385" spans="2:7">
      <c r="B4385" s="40"/>
      <c r="C4385" s="318"/>
      <c r="D4385" s="323"/>
      <c r="E4385" s="324"/>
      <c r="F4385" s="325"/>
      <c r="G4385" s="25"/>
    </row>
    <row r="4386" spans="2:7">
      <c r="B4386" s="40"/>
      <c r="C4386" s="318"/>
      <c r="D4386" s="323"/>
      <c r="E4386" s="324"/>
      <c r="F4386" s="325"/>
      <c r="G4386" s="25"/>
    </row>
    <row r="4387" spans="2:7">
      <c r="B4387" s="40"/>
      <c r="C4387" s="318"/>
      <c r="D4387" s="323"/>
      <c r="E4387" s="324"/>
      <c r="F4387" s="325"/>
      <c r="G4387" s="25"/>
    </row>
    <row r="4388" spans="2:7">
      <c r="B4388" s="40"/>
      <c r="C4388" s="318"/>
      <c r="D4388" s="323"/>
      <c r="E4388" s="324"/>
      <c r="F4388" s="325"/>
      <c r="G4388" s="25"/>
    </row>
    <row r="4389" spans="2:7">
      <c r="B4389" s="40"/>
      <c r="C4389" s="318"/>
      <c r="D4389" s="323"/>
      <c r="E4389" s="324"/>
      <c r="F4389" s="325"/>
      <c r="G4389" s="25"/>
    </row>
    <row r="4390" spans="2:7">
      <c r="B4390" s="40"/>
      <c r="C4390" s="318"/>
      <c r="D4390" s="323"/>
      <c r="E4390" s="324"/>
      <c r="F4390" s="325"/>
      <c r="G4390" s="25"/>
    </row>
    <row r="4391" spans="2:7">
      <c r="B4391" s="40"/>
      <c r="C4391" s="318"/>
      <c r="D4391" s="323"/>
      <c r="E4391" s="324"/>
      <c r="F4391" s="325"/>
      <c r="G4391" s="25"/>
    </row>
    <row r="4392" spans="2:7">
      <c r="B4392" s="40"/>
      <c r="C4392" s="318"/>
      <c r="D4392" s="323"/>
      <c r="E4392" s="324"/>
      <c r="F4392" s="325"/>
      <c r="G4392" s="25"/>
    </row>
    <row r="4393" spans="2:7">
      <c r="B4393" s="40"/>
      <c r="C4393" s="318"/>
      <c r="D4393" s="323"/>
      <c r="E4393" s="324"/>
      <c r="F4393" s="325"/>
      <c r="G4393" s="25"/>
    </row>
    <row r="4394" spans="2:7">
      <c r="B4394" s="40"/>
      <c r="C4394" s="318"/>
      <c r="D4394" s="323"/>
      <c r="E4394" s="324"/>
      <c r="F4394" s="325"/>
      <c r="G4394" s="25"/>
    </row>
    <row r="4395" spans="2:7">
      <c r="B4395" s="40"/>
      <c r="C4395" s="318"/>
      <c r="D4395" s="323"/>
      <c r="E4395" s="324"/>
      <c r="F4395" s="325"/>
      <c r="G4395" s="25"/>
    </row>
    <row r="4396" spans="2:7">
      <c r="B4396" s="40"/>
      <c r="C4396" s="318"/>
      <c r="D4396" s="323"/>
      <c r="E4396" s="324"/>
      <c r="F4396" s="325"/>
      <c r="G4396" s="25"/>
    </row>
    <row r="4397" spans="2:7">
      <c r="B4397" s="40"/>
      <c r="C4397" s="318"/>
      <c r="D4397" s="323"/>
      <c r="E4397" s="324"/>
      <c r="F4397" s="325"/>
      <c r="G4397" s="25"/>
    </row>
    <row r="4398" spans="2:7">
      <c r="B4398" s="40"/>
      <c r="C4398" s="318"/>
      <c r="D4398" s="323"/>
      <c r="E4398" s="324"/>
      <c r="F4398" s="325"/>
      <c r="G4398" s="25"/>
    </row>
    <row r="4399" spans="2:7">
      <c r="B4399" s="40"/>
      <c r="C4399" s="318"/>
      <c r="D4399" s="323"/>
      <c r="E4399" s="324"/>
      <c r="F4399" s="325"/>
      <c r="G4399" s="25"/>
    </row>
    <row r="4400" spans="2:7">
      <c r="B4400" s="40"/>
      <c r="C4400" s="318"/>
      <c r="D4400" s="323"/>
      <c r="E4400" s="324"/>
      <c r="F4400" s="325"/>
      <c r="G4400" s="25"/>
    </row>
    <row r="4401" spans="2:7">
      <c r="B4401" s="40"/>
      <c r="C4401" s="318"/>
      <c r="D4401" s="323"/>
      <c r="E4401" s="324"/>
      <c r="F4401" s="325"/>
      <c r="G4401" s="25"/>
    </row>
    <row r="4402" spans="2:7">
      <c r="B4402" s="40"/>
      <c r="C4402" s="318"/>
      <c r="D4402" s="323"/>
      <c r="E4402" s="324"/>
      <c r="F4402" s="325"/>
      <c r="G4402" s="25"/>
    </row>
    <row r="4403" spans="2:7">
      <c r="B4403" s="40"/>
      <c r="C4403" s="318"/>
      <c r="D4403" s="323"/>
      <c r="E4403" s="324"/>
      <c r="F4403" s="325"/>
      <c r="G4403" s="25"/>
    </row>
    <row r="4404" spans="2:7">
      <c r="B4404" s="40"/>
      <c r="C4404" s="318"/>
      <c r="D4404" s="323"/>
      <c r="E4404" s="324"/>
      <c r="F4404" s="325"/>
      <c r="G4404" s="25"/>
    </row>
    <row r="4405" spans="2:7">
      <c r="B4405" s="40"/>
      <c r="C4405" s="318"/>
      <c r="D4405" s="323"/>
      <c r="E4405" s="324"/>
      <c r="F4405" s="325"/>
      <c r="G4405" s="25"/>
    </row>
    <row r="4406" spans="2:7">
      <c r="B4406" s="40"/>
      <c r="C4406" s="318"/>
      <c r="D4406" s="323"/>
      <c r="E4406" s="324"/>
      <c r="F4406" s="325"/>
      <c r="G4406" s="25"/>
    </row>
    <row r="4407" spans="2:7">
      <c r="B4407" s="40"/>
      <c r="C4407" s="318"/>
      <c r="D4407" s="323"/>
      <c r="E4407" s="324"/>
      <c r="F4407" s="325"/>
      <c r="G4407" s="25"/>
    </row>
    <row r="4408" spans="2:7">
      <c r="B4408" s="40"/>
      <c r="C4408" s="318"/>
      <c r="D4408" s="323"/>
      <c r="E4408" s="324"/>
      <c r="F4408" s="325"/>
      <c r="G4408" s="25"/>
    </row>
    <row r="4409" spans="2:7">
      <c r="B4409" s="40"/>
      <c r="C4409" s="318"/>
      <c r="D4409" s="323"/>
      <c r="E4409" s="324"/>
      <c r="F4409" s="325"/>
      <c r="G4409" s="25"/>
    </row>
    <row r="4410" spans="2:7">
      <c r="B4410" s="40"/>
      <c r="C4410" s="318"/>
      <c r="D4410" s="323"/>
      <c r="E4410" s="324"/>
      <c r="F4410" s="325"/>
      <c r="G4410" s="25"/>
    </row>
    <row r="4411" spans="2:7">
      <c r="B4411" s="40"/>
      <c r="C4411" s="318"/>
      <c r="D4411" s="323"/>
      <c r="E4411" s="324"/>
      <c r="F4411" s="325"/>
      <c r="G4411" s="25"/>
    </row>
    <row r="4412" spans="2:7">
      <c r="B4412" s="40"/>
      <c r="C4412" s="318"/>
      <c r="D4412" s="323"/>
      <c r="E4412" s="324"/>
      <c r="F4412" s="325"/>
      <c r="G4412" s="25"/>
    </row>
    <row r="4413" spans="2:7">
      <c r="B4413" s="40"/>
      <c r="C4413" s="318"/>
      <c r="D4413" s="323"/>
      <c r="E4413" s="324"/>
      <c r="F4413" s="325"/>
      <c r="G4413" s="25"/>
    </row>
    <row r="4414" spans="2:7">
      <c r="B4414" s="40"/>
      <c r="C4414" s="318"/>
      <c r="D4414" s="323"/>
      <c r="E4414" s="324"/>
      <c r="F4414" s="325"/>
      <c r="G4414" s="25"/>
    </row>
    <row r="4415" spans="2:7">
      <c r="B4415" s="40"/>
      <c r="C4415" s="318"/>
      <c r="D4415" s="323"/>
      <c r="E4415" s="324"/>
      <c r="F4415" s="325"/>
      <c r="G4415" s="25"/>
    </row>
    <row r="4416" spans="2:7">
      <c r="B4416" s="40"/>
      <c r="C4416" s="318"/>
      <c r="D4416" s="323"/>
      <c r="E4416" s="324"/>
      <c r="F4416" s="325"/>
      <c r="G4416" s="25"/>
    </row>
    <row r="4417" spans="2:7">
      <c r="B4417" s="40"/>
      <c r="C4417" s="318"/>
      <c r="D4417" s="323"/>
      <c r="E4417" s="324"/>
      <c r="F4417" s="325"/>
      <c r="G4417" s="25"/>
    </row>
    <row r="4418" spans="2:7">
      <c r="B4418" s="40"/>
      <c r="C4418" s="318"/>
      <c r="D4418" s="323"/>
      <c r="E4418" s="324"/>
      <c r="F4418" s="325"/>
      <c r="G4418" s="25"/>
    </row>
    <row r="4419" spans="2:7">
      <c r="B4419" s="40"/>
      <c r="C4419" s="318"/>
      <c r="D4419" s="323"/>
      <c r="E4419" s="324"/>
      <c r="F4419" s="325"/>
      <c r="G4419" s="25"/>
    </row>
    <row r="4420" spans="2:7">
      <c r="B4420" s="40"/>
      <c r="C4420" s="318"/>
      <c r="D4420" s="323"/>
      <c r="E4420" s="324"/>
      <c r="F4420" s="325"/>
      <c r="G4420" s="25"/>
    </row>
    <row r="4421" spans="2:7">
      <c r="B4421" s="40"/>
      <c r="C4421" s="318"/>
      <c r="D4421" s="323"/>
      <c r="E4421" s="324"/>
      <c r="F4421" s="325"/>
      <c r="G4421" s="25"/>
    </row>
    <row r="4422" spans="2:7">
      <c r="B4422" s="40"/>
      <c r="C4422" s="318"/>
      <c r="D4422" s="323"/>
      <c r="E4422" s="324"/>
      <c r="F4422" s="325"/>
      <c r="G4422" s="25"/>
    </row>
    <row r="4423" spans="2:7">
      <c r="B4423" s="40"/>
      <c r="C4423" s="318"/>
      <c r="D4423" s="323"/>
      <c r="E4423" s="324"/>
      <c r="F4423" s="325"/>
      <c r="G4423" s="25"/>
    </row>
    <row r="4424" spans="2:7">
      <c r="B4424" s="40"/>
      <c r="C4424" s="318"/>
      <c r="D4424" s="323"/>
      <c r="E4424" s="324"/>
      <c r="F4424" s="325"/>
      <c r="G4424" s="25"/>
    </row>
    <row r="4425" spans="2:7">
      <c r="B4425" s="40"/>
      <c r="C4425" s="318"/>
      <c r="D4425" s="323"/>
      <c r="E4425" s="324"/>
      <c r="F4425" s="325"/>
      <c r="G4425" s="25"/>
    </row>
    <row r="4426" spans="2:7">
      <c r="B4426" s="40"/>
      <c r="C4426" s="318"/>
      <c r="D4426" s="323"/>
      <c r="E4426" s="324"/>
      <c r="F4426" s="325"/>
      <c r="G4426" s="25"/>
    </row>
    <row r="4427" spans="2:7">
      <c r="B4427" s="40"/>
      <c r="C4427" s="318"/>
      <c r="D4427" s="323"/>
      <c r="E4427" s="324"/>
      <c r="F4427" s="325"/>
      <c r="G4427" s="25"/>
    </row>
    <row r="4428" spans="2:7">
      <c r="B4428" s="40"/>
      <c r="C4428" s="318"/>
      <c r="D4428" s="323"/>
      <c r="E4428" s="324"/>
      <c r="F4428" s="325"/>
      <c r="G4428" s="25"/>
    </row>
    <row r="4429" spans="2:7">
      <c r="B4429" s="40"/>
      <c r="C4429" s="318"/>
      <c r="D4429" s="323"/>
      <c r="E4429" s="324"/>
      <c r="F4429" s="325"/>
      <c r="G4429" s="25"/>
    </row>
    <row r="4430" spans="2:7">
      <c r="B4430" s="40"/>
      <c r="C4430" s="318"/>
      <c r="D4430" s="323"/>
      <c r="E4430" s="324"/>
      <c r="F4430" s="325"/>
      <c r="G4430" s="25"/>
    </row>
    <row r="4431" spans="2:7">
      <c r="B4431" s="40"/>
      <c r="C4431" s="318"/>
      <c r="D4431" s="323"/>
      <c r="E4431" s="324"/>
      <c r="F4431" s="325"/>
      <c r="G4431" s="25"/>
    </row>
    <row r="4432" spans="2:7">
      <c r="B4432" s="40"/>
      <c r="C4432" s="318"/>
      <c r="D4432" s="323"/>
      <c r="E4432" s="324"/>
      <c r="F4432" s="325"/>
      <c r="G4432" s="25"/>
    </row>
    <row r="4433" spans="2:7">
      <c r="B4433" s="40"/>
      <c r="C4433" s="318"/>
      <c r="D4433" s="323"/>
      <c r="E4433" s="324"/>
      <c r="F4433" s="325"/>
      <c r="G4433" s="25"/>
    </row>
    <row r="4434" spans="2:7">
      <c r="B4434" s="40"/>
      <c r="C4434" s="318"/>
      <c r="D4434" s="323"/>
      <c r="E4434" s="324"/>
      <c r="F4434" s="325"/>
      <c r="G4434" s="25"/>
    </row>
    <row r="4435" spans="2:7">
      <c r="B4435" s="40"/>
      <c r="C4435" s="318"/>
      <c r="D4435" s="323"/>
      <c r="E4435" s="324"/>
      <c r="F4435" s="325"/>
      <c r="G4435" s="25"/>
    </row>
    <row r="4436" spans="2:7">
      <c r="B4436" s="40"/>
      <c r="C4436" s="318"/>
      <c r="D4436" s="323"/>
      <c r="E4436" s="324"/>
      <c r="F4436" s="325"/>
      <c r="G4436" s="25"/>
    </row>
    <row r="4437" spans="2:7">
      <c r="B4437" s="40"/>
      <c r="C4437" s="318"/>
      <c r="D4437" s="323"/>
      <c r="E4437" s="324"/>
      <c r="F4437" s="325"/>
      <c r="G4437" s="25"/>
    </row>
    <row r="4438" spans="2:7">
      <c r="B4438" s="40"/>
      <c r="C4438" s="318"/>
      <c r="D4438" s="323"/>
      <c r="E4438" s="324"/>
      <c r="F4438" s="325"/>
      <c r="G4438" s="25"/>
    </row>
    <row r="4439" spans="2:7">
      <c r="B4439" s="40"/>
      <c r="C4439" s="318"/>
      <c r="D4439" s="323"/>
      <c r="E4439" s="324"/>
      <c r="F4439" s="325"/>
      <c r="G4439" s="25"/>
    </row>
    <row r="4440" spans="2:7">
      <c r="B4440" s="40"/>
      <c r="C4440" s="318"/>
      <c r="D4440" s="323"/>
      <c r="E4440" s="324"/>
      <c r="F4440" s="325"/>
      <c r="G4440" s="25"/>
    </row>
    <row r="4441" spans="2:7">
      <c r="B4441" s="40"/>
      <c r="C4441" s="318"/>
      <c r="D4441" s="323"/>
      <c r="E4441" s="324"/>
      <c r="F4441" s="325"/>
      <c r="G4441" s="25"/>
    </row>
    <row r="4442" spans="2:7">
      <c r="B4442" s="40"/>
      <c r="C4442" s="318"/>
      <c r="D4442" s="323"/>
      <c r="E4442" s="324"/>
      <c r="F4442" s="325"/>
      <c r="G4442" s="25"/>
    </row>
    <row r="4443" spans="2:7">
      <c r="B4443" s="40"/>
      <c r="C4443" s="318"/>
      <c r="D4443" s="323"/>
      <c r="E4443" s="324"/>
      <c r="F4443" s="325"/>
      <c r="G4443" s="25"/>
    </row>
    <row r="4444" spans="2:7">
      <c r="B4444" s="40"/>
      <c r="C4444" s="318"/>
      <c r="D4444" s="323"/>
      <c r="E4444" s="324"/>
      <c r="F4444" s="325"/>
      <c r="G4444" s="25"/>
    </row>
    <row r="4445" spans="2:7">
      <c r="B4445" s="40"/>
      <c r="C4445" s="318"/>
      <c r="D4445" s="323"/>
      <c r="E4445" s="324"/>
      <c r="F4445" s="325"/>
      <c r="G4445" s="25"/>
    </row>
    <row r="4446" spans="2:7">
      <c r="B4446" s="40"/>
      <c r="C4446" s="318"/>
      <c r="D4446" s="323"/>
      <c r="E4446" s="324"/>
      <c r="F4446" s="325"/>
      <c r="G4446" s="25"/>
    </row>
    <row r="4447" spans="2:7">
      <c r="B4447" s="40"/>
      <c r="C4447" s="318"/>
      <c r="D4447" s="323"/>
      <c r="E4447" s="324"/>
      <c r="F4447" s="325"/>
      <c r="G4447" s="25"/>
    </row>
    <row r="4448" spans="2:7">
      <c r="B4448" s="40"/>
      <c r="C4448" s="318"/>
      <c r="D4448" s="323"/>
      <c r="E4448" s="324"/>
      <c r="F4448" s="325"/>
      <c r="G4448" s="25"/>
    </row>
    <row r="4449" spans="2:7">
      <c r="B4449" s="40"/>
      <c r="C4449" s="318"/>
      <c r="D4449" s="323"/>
      <c r="E4449" s="324"/>
      <c r="F4449" s="325"/>
      <c r="G4449" s="25"/>
    </row>
    <row r="4450" spans="2:7">
      <c r="B4450" s="40"/>
      <c r="C4450" s="318"/>
      <c r="D4450" s="323"/>
      <c r="E4450" s="324"/>
      <c r="F4450" s="325"/>
      <c r="G4450" s="25"/>
    </row>
    <row r="4451" spans="2:7">
      <c r="B4451" s="40"/>
      <c r="C4451" s="318"/>
      <c r="D4451" s="323"/>
      <c r="E4451" s="324"/>
      <c r="F4451" s="325"/>
      <c r="G4451" s="25"/>
    </row>
    <row r="4452" spans="2:7">
      <c r="B4452" s="40"/>
      <c r="C4452" s="318"/>
      <c r="D4452" s="323"/>
      <c r="E4452" s="324"/>
      <c r="F4452" s="325"/>
      <c r="G4452" s="25"/>
    </row>
    <row r="4453" spans="2:7">
      <c r="B4453" s="40"/>
      <c r="C4453" s="318"/>
      <c r="D4453" s="323"/>
      <c r="E4453" s="324"/>
      <c r="F4453" s="325"/>
      <c r="G4453" s="25"/>
    </row>
    <row r="4454" spans="2:7">
      <c r="B4454" s="40"/>
      <c r="C4454" s="318"/>
      <c r="D4454" s="323"/>
      <c r="E4454" s="324"/>
      <c r="F4454" s="325"/>
      <c r="G4454" s="25"/>
    </row>
    <row r="4455" spans="2:7">
      <c r="B4455" s="40"/>
      <c r="C4455" s="318"/>
      <c r="D4455" s="323"/>
      <c r="E4455" s="324"/>
      <c r="F4455" s="325"/>
      <c r="G4455" s="25"/>
    </row>
    <row r="4456" spans="2:7">
      <c r="B4456" s="40"/>
      <c r="C4456" s="318"/>
      <c r="D4456" s="323"/>
      <c r="E4456" s="324"/>
      <c r="F4456" s="325"/>
      <c r="G4456" s="25"/>
    </row>
    <row r="4457" spans="2:7">
      <c r="B4457" s="40"/>
      <c r="C4457" s="318"/>
      <c r="D4457" s="323"/>
      <c r="E4457" s="324"/>
      <c r="F4457" s="325"/>
      <c r="G4457" s="25"/>
    </row>
    <row r="4458" spans="2:7">
      <c r="B4458" s="40"/>
      <c r="C4458" s="318"/>
      <c r="D4458" s="323"/>
      <c r="E4458" s="324"/>
      <c r="F4458" s="325"/>
      <c r="G4458" s="25"/>
    </row>
    <row r="4459" spans="2:7">
      <c r="B4459" s="40"/>
      <c r="C4459" s="318"/>
      <c r="D4459" s="323"/>
      <c r="E4459" s="324"/>
      <c r="F4459" s="325"/>
      <c r="G4459" s="25"/>
    </row>
    <row r="4460" spans="2:7">
      <c r="B4460" s="40"/>
      <c r="C4460" s="318"/>
      <c r="D4460" s="323"/>
      <c r="E4460" s="324"/>
      <c r="F4460" s="325"/>
      <c r="G4460" s="25"/>
    </row>
    <row r="4461" spans="2:7">
      <c r="B4461" s="40"/>
      <c r="C4461" s="318"/>
      <c r="D4461" s="323"/>
      <c r="E4461" s="324"/>
      <c r="F4461" s="325"/>
      <c r="G4461" s="25"/>
    </row>
    <row r="4462" spans="2:7">
      <c r="B4462" s="40"/>
      <c r="C4462" s="318"/>
      <c r="D4462" s="323"/>
      <c r="E4462" s="324"/>
      <c r="F4462" s="325"/>
      <c r="G4462" s="25"/>
    </row>
    <row r="4463" spans="2:7">
      <c r="B4463" s="40"/>
      <c r="C4463" s="318"/>
      <c r="D4463" s="323"/>
      <c r="E4463" s="324"/>
      <c r="F4463" s="325"/>
      <c r="G4463" s="25"/>
    </row>
    <row r="4464" spans="2:7">
      <c r="B4464" s="40"/>
      <c r="C4464" s="318"/>
      <c r="D4464" s="323"/>
      <c r="E4464" s="324"/>
      <c r="F4464" s="325"/>
      <c r="G4464" s="25"/>
    </row>
    <row r="4465" spans="2:7">
      <c r="B4465" s="40"/>
      <c r="C4465" s="318"/>
      <c r="D4465" s="323"/>
      <c r="E4465" s="324"/>
      <c r="F4465" s="325"/>
      <c r="G4465" s="25"/>
    </row>
    <row r="4466" spans="2:7">
      <c r="B4466" s="40"/>
      <c r="C4466" s="318"/>
      <c r="D4466" s="323"/>
      <c r="E4466" s="324"/>
      <c r="F4466" s="325"/>
      <c r="G4466" s="25"/>
    </row>
    <row r="4467" spans="2:7">
      <c r="B4467" s="40"/>
      <c r="C4467" s="318"/>
      <c r="D4467" s="323"/>
      <c r="E4467" s="324"/>
      <c r="F4467" s="325"/>
      <c r="G4467" s="25"/>
    </row>
    <row r="4468" spans="2:7">
      <c r="B4468" s="40"/>
      <c r="C4468" s="318"/>
      <c r="D4468" s="323"/>
      <c r="E4468" s="324"/>
      <c r="F4468" s="325"/>
      <c r="G4468" s="25"/>
    </row>
    <row r="4469" spans="2:7">
      <c r="B4469" s="40"/>
      <c r="C4469" s="318"/>
      <c r="D4469" s="323"/>
      <c r="E4469" s="324"/>
      <c r="F4469" s="325"/>
      <c r="G4469" s="25"/>
    </row>
    <row r="4470" spans="2:7">
      <c r="B4470" s="40"/>
      <c r="C4470" s="318"/>
      <c r="D4470" s="323"/>
      <c r="E4470" s="324"/>
      <c r="F4470" s="325"/>
      <c r="G4470" s="25"/>
    </row>
    <row r="4471" spans="2:7">
      <c r="B4471" s="40"/>
      <c r="C4471" s="318"/>
      <c r="D4471" s="323"/>
      <c r="E4471" s="324"/>
      <c r="F4471" s="325"/>
      <c r="G4471" s="25"/>
    </row>
    <row r="4472" spans="2:7">
      <c r="B4472" s="40"/>
      <c r="C4472" s="318"/>
      <c r="D4472" s="323"/>
      <c r="E4472" s="324"/>
      <c r="F4472" s="325"/>
      <c r="G4472" s="25"/>
    </row>
    <row r="4473" spans="2:7">
      <c r="B4473" s="40"/>
      <c r="C4473" s="318"/>
      <c r="D4473" s="323"/>
      <c r="E4473" s="324"/>
      <c r="F4473" s="325"/>
      <c r="G4473" s="25"/>
    </row>
    <row r="4474" spans="2:7">
      <c r="B4474" s="40"/>
      <c r="C4474" s="318"/>
      <c r="D4474" s="323"/>
      <c r="E4474" s="324"/>
      <c r="F4474" s="325"/>
      <c r="G4474" s="25"/>
    </row>
    <row r="4475" spans="2:7">
      <c r="B4475" s="40"/>
      <c r="C4475" s="318"/>
      <c r="D4475" s="323"/>
      <c r="E4475" s="324"/>
      <c r="F4475" s="325"/>
      <c r="G4475" s="25"/>
    </row>
    <row r="4476" spans="2:7">
      <c r="B4476" s="40"/>
      <c r="C4476" s="318"/>
      <c r="D4476" s="323"/>
      <c r="E4476" s="324"/>
      <c r="F4476" s="325"/>
      <c r="G4476" s="25"/>
    </row>
    <row r="4477" spans="2:7">
      <c r="B4477" s="40"/>
      <c r="C4477" s="318"/>
      <c r="D4477" s="323"/>
      <c r="E4477" s="324"/>
      <c r="F4477" s="325"/>
      <c r="G4477" s="25"/>
    </row>
    <row r="4478" spans="2:7">
      <c r="B4478" s="40"/>
      <c r="C4478" s="318"/>
      <c r="D4478" s="323"/>
      <c r="E4478" s="324"/>
      <c r="F4478" s="325"/>
      <c r="G4478" s="25"/>
    </row>
    <row r="4479" spans="2:7">
      <c r="B4479" s="40"/>
      <c r="C4479" s="318"/>
      <c r="D4479" s="323"/>
      <c r="E4479" s="324"/>
      <c r="F4479" s="325"/>
      <c r="G4479" s="25"/>
    </row>
    <row r="4480" spans="2:7">
      <c r="B4480" s="40"/>
      <c r="C4480" s="318"/>
      <c r="D4480" s="323"/>
      <c r="E4480" s="324"/>
      <c r="F4480" s="325"/>
      <c r="G4480" s="25"/>
    </row>
    <row r="4481" spans="2:7">
      <c r="B4481" s="40"/>
      <c r="C4481" s="318"/>
      <c r="D4481" s="323"/>
      <c r="E4481" s="324"/>
      <c r="F4481" s="325"/>
      <c r="G4481" s="25"/>
    </row>
    <row r="4482" spans="2:7">
      <c r="B4482" s="40"/>
      <c r="C4482" s="318"/>
      <c r="D4482" s="323"/>
      <c r="E4482" s="324"/>
      <c r="F4482" s="325"/>
      <c r="G4482" s="25"/>
    </row>
    <row r="4483" spans="2:7">
      <c r="B4483" s="40"/>
      <c r="C4483" s="318"/>
      <c r="D4483" s="323"/>
      <c r="E4483" s="324"/>
      <c r="F4483" s="325"/>
      <c r="G4483" s="25"/>
    </row>
    <row r="4484" spans="2:7">
      <c r="B4484" s="40"/>
      <c r="C4484" s="318"/>
      <c r="D4484" s="323"/>
      <c r="E4484" s="324"/>
      <c r="F4484" s="325"/>
      <c r="G4484" s="25"/>
    </row>
    <row r="4485" spans="2:7">
      <c r="B4485" s="40"/>
      <c r="C4485" s="318"/>
      <c r="D4485" s="323"/>
      <c r="E4485" s="324"/>
      <c r="F4485" s="325"/>
      <c r="G4485" s="25"/>
    </row>
    <row r="4486" spans="2:7">
      <c r="B4486" s="40"/>
      <c r="C4486" s="318"/>
      <c r="D4486" s="323"/>
      <c r="E4486" s="324"/>
      <c r="F4486" s="325"/>
      <c r="G4486" s="25"/>
    </row>
    <row r="4487" spans="2:7">
      <c r="B4487" s="40"/>
      <c r="C4487" s="318"/>
      <c r="D4487" s="323"/>
      <c r="E4487" s="324"/>
      <c r="F4487" s="325"/>
      <c r="G4487" s="25"/>
    </row>
    <row r="4488" spans="2:7">
      <c r="B4488" s="40"/>
      <c r="C4488" s="318"/>
      <c r="D4488" s="323"/>
      <c r="E4488" s="324"/>
      <c r="F4488" s="325"/>
      <c r="G4488" s="25"/>
    </row>
    <row r="4489" spans="2:7">
      <c r="B4489" s="40"/>
      <c r="C4489" s="318"/>
      <c r="D4489" s="323"/>
      <c r="E4489" s="324"/>
      <c r="F4489" s="325"/>
      <c r="G4489" s="25"/>
    </row>
    <row r="4490" spans="2:7">
      <c r="B4490" s="40"/>
      <c r="C4490" s="318"/>
      <c r="D4490" s="323"/>
      <c r="E4490" s="324"/>
      <c r="F4490" s="325"/>
      <c r="G4490" s="25"/>
    </row>
    <row r="4491" spans="2:7">
      <c r="B4491" s="40"/>
      <c r="C4491" s="318"/>
      <c r="D4491" s="323"/>
      <c r="E4491" s="324"/>
      <c r="F4491" s="325"/>
      <c r="G4491" s="25"/>
    </row>
    <row r="4492" spans="2:7">
      <c r="B4492" s="40"/>
      <c r="C4492" s="318"/>
      <c r="D4492" s="323"/>
      <c r="E4492" s="324"/>
      <c r="F4492" s="325"/>
      <c r="G4492" s="25"/>
    </row>
    <row r="4493" spans="2:7">
      <c r="B4493" s="40"/>
      <c r="C4493" s="318"/>
      <c r="D4493" s="323"/>
      <c r="E4493" s="324"/>
      <c r="F4493" s="325"/>
      <c r="G4493" s="25"/>
    </row>
    <row r="4494" spans="2:7">
      <c r="B4494" s="40"/>
      <c r="C4494" s="318"/>
      <c r="D4494" s="323"/>
      <c r="E4494" s="324"/>
      <c r="F4494" s="325"/>
      <c r="G4494" s="25"/>
    </row>
    <row r="4495" spans="2:7">
      <c r="B4495" s="40"/>
      <c r="C4495" s="318"/>
      <c r="D4495" s="323"/>
      <c r="E4495" s="324"/>
      <c r="F4495" s="325"/>
      <c r="G4495" s="25"/>
    </row>
    <row r="4496" spans="2:7">
      <c r="B4496" s="40"/>
      <c r="C4496" s="318"/>
      <c r="D4496" s="323"/>
      <c r="E4496" s="324"/>
      <c r="F4496" s="325"/>
      <c r="G4496" s="25"/>
    </row>
    <row r="4497" spans="2:7">
      <c r="B4497" s="40"/>
      <c r="C4497" s="318"/>
      <c r="D4497" s="323"/>
      <c r="E4497" s="324"/>
      <c r="F4497" s="325"/>
      <c r="G4497" s="25"/>
    </row>
    <row r="4498" spans="2:7">
      <c r="B4498" s="40"/>
      <c r="C4498" s="318"/>
      <c r="D4498" s="323"/>
      <c r="E4498" s="324"/>
      <c r="F4498" s="325"/>
      <c r="G4498" s="25"/>
    </row>
    <row r="4499" spans="2:7">
      <c r="B4499" s="40"/>
      <c r="C4499" s="318"/>
      <c r="D4499" s="323"/>
      <c r="E4499" s="324"/>
      <c r="F4499" s="325"/>
      <c r="G4499" s="25"/>
    </row>
    <row r="4500" spans="2:7">
      <c r="B4500" s="40"/>
      <c r="C4500" s="318"/>
      <c r="D4500" s="323"/>
      <c r="E4500" s="324"/>
      <c r="F4500" s="325"/>
      <c r="G4500" s="25"/>
    </row>
    <row r="4501" spans="2:7">
      <c r="B4501" s="40"/>
      <c r="C4501" s="318"/>
      <c r="D4501" s="323"/>
      <c r="E4501" s="324"/>
      <c r="F4501" s="325"/>
      <c r="G4501" s="25"/>
    </row>
    <row r="4502" spans="2:7">
      <c r="B4502" s="40"/>
      <c r="C4502" s="318"/>
      <c r="D4502" s="323"/>
      <c r="E4502" s="324"/>
      <c r="F4502" s="325"/>
      <c r="G4502" s="25"/>
    </row>
    <row r="4503" spans="2:7">
      <c r="B4503" s="40"/>
      <c r="C4503" s="318"/>
      <c r="D4503" s="323"/>
      <c r="E4503" s="324"/>
      <c r="F4503" s="325"/>
      <c r="G4503" s="25"/>
    </row>
    <row r="4504" spans="2:7">
      <c r="B4504" s="40"/>
      <c r="C4504" s="318"/>
      <c r="D4504" s="323"/>
      <c r="E4504" s="324"/>
      <c r="F4504" s="325"/>
      <c r="G4504" s="25"/>
    </row>
    <row r="4505" spans="2:7">
      <c r="B4505" s="40"/>
      <c r="C4505" s="318"/>
      <c r="D4505" s="323"/>
      <c r="E4505" s="324"/>
      <c r="F4505" s="325"/>
      <c r="G4505" s="25"/>
    </row>
    <row r="4506" spans="2:7">
      <c r="B4506" s="40"/>
      <c r="C4506" s="318"/>
      <c r="D4506" s="323"/>
      <c r="E4506" s="324"/>
      <c r="F4506" s="325"/>
      <c r="G4506" s="25"/>
    </row>
    <row r="4507" spans="2:7">
      <c r="B4507" s="40"/>
      <c r="C4507" s="318"/>
      <c r="D4507" s="323"/>
      <c r="E4507" s="324"/>
      <c r="F4507" s="325"/>
      <c r="G4507" s="25"/>
    </row>
    <row r="4508" spans="2:7">
      <c r="B4508" s="40"/>
      <c r="C4508" s="318"/>
      <c r="D4508" s="323"/>
      <c r="E4508" s="324"/>
      <c r="F4508" s="325"/>
      <c r="G4508" s="25"/>
    </row>
    <row r="4509" spans="2:7">
      <c r="B4509" s="40"/>
      <c r="C4509" s="318"/>
      <c r="D4509" s="323"/>
      <c r="E4509" s="324"/>
      <c r="F4509" s="325"/>
      <c r="G4509" s="25"/>
    </row>
    <row r="4510" spans="2:7">
      <c r="B4510" s="40"/>
      <c r="C4510" s="318"/>
      <c r="D4510" s="323"/>
      <c r="E4510" s="324"/>
      <c r="F4510" s="325"/>
      <c r="G4510" s="25"/>
    </row>
    <row r="4511" spans="2:7">
      <c r="B4511" s="40"/>
      <c r="C4511" s="318"/>
      <c r="D4511" s="323"/>
      <c r="E4511" s="324"/>
      <c r="F4511" s="325"/>
      <c r="G4511" s="25"/>
    </row>
    <row r="4512" spans="2:7">
      <c r="B4512" s="40"/>
      <c r="C4512" s="318"/>
      <c r="D4512" s="323"/>
      <c r="E4512" s="324"/>
      <c r="F4512" s="325"/>
      <c r="G4512" s="25"/>
    </row>
    <row r="4513" spans="2:7">
      <c r="B4513" s="40"/>
      <c r="C4513" s="318"/>
      <c r="D4513" s="323"/>
      <c r="E4513" s="324"/>
      <c r="F4513" s="325"/>
      <c r="G4513" s="25"/>
    </row>
    <row r="4514" spans="2:7">
      <c r="B4514" s="40"/>
      <c r="C4514" s="318"/>
      <c r="D4514" s="323"/>
      <c r="E4514" s="324"/>
      <c r="F4514" s="325"/>
      <c r="G4514" s="25"/>
    </row>
    <row r="4515" spans="2:7">
      <c r="B4515" s="40"/>
      <c r="C4515" s="318"/>
      <c r="D4515" s="323"/>
      <c r="E4515" s="324"/>
      <c r="F4515" s="325"/>
      <c r="G4515" s="25"/>
    </row>
    <row r="4516" spans="2:7">
      <c r="B4516" s="40"/>
      <c r="C4516" s="318"/>
      <c r="D4516" s="323"/>
      <c r="E4516" s="324"/>
      <c r="F4516" s="325"/>
      <c r="G4516" s="25"/>
    </row>
    <row r="4517" spans="2:7">
      <c r="B4517" s="40"/>
      <c r="C4517" s="318"/>
      <c r="D4517" s="323"/>
      <c r="E4517" s="324"/>
      <c r="F4517" s="325"/>
      <c r="G4517" s="25"/>
    </row>
    <row r="4518" spans="2:7">
      <c r="B4518" s="40"/>
      <c r="C4518" s="318"/>
      <c r="D4518" s="323"/>
      <c r="E4518" s="324"/>
      <c r="F4518" s="325"/>
      <c r="G4518" s="25"/>
    </row>
    <row r="4519" spans="2:7">
      <c r="B4519" s="40"/>
      <c r="C4519" s="318"/>
      <c r="D4519" s="323"/>
      <c r="E4519" s="324"/>
      <c r="F4519" s="325"/>
      <c r="G4519" s="25"/>
    </row>
    <row r="4520" spans="2:7">
      <c r="B4520" s="40"/>
      <c r="C4520" s="318"/>
      <c r="D4520" s="323"/>
      <c r="E4520" s="324"/>
      <c r="F4520" s="325"/>
      <c r="G4520" s="25"/>
    </row>
    <row r="4521" spans="2:7">
      <c r="B4521" s="40"/>
      <c r="C4521" s="318"/>
      <c r="D4521" s="323"/>
      <c r="E4521" s="324"/>
      <c r="F4521" s="325"/>
      <c r="G4521" s="25"/>
    </row>
    <row r="4522" spans="2:7">
      <c r="B4522" s="40"/>
      <c r="C4522" s="318"/>
      <c r="D4522" s="323"/>
      <c r="E4522" s="324"/>
      <c r="F4522" s="325"/>
      <c r="G4522" s="25"/>
    </row>
    <row r="4523" spans="2:7">
      <c r="B4523" s="40"/>
      <c r="C4523" s="318"/>
      <c r="D4523" s="323"/>
      <c r="E4523" s="324"/>
      <c r="F4523" s="325"/>
      <c r="G4523" s="25"/>
    </row>
    <row r="4524" spans="2:7">
      <c r="B4524" s="40"/>
      <c r="C4524" s="318"/>
      <c r="D4524" s="323"/>
      <c r="E4524" s="324"/>
      <c r="F4524" s="325"/>
      <c r="G4524" s="25"/>
    </row>
    <row r="4525" spans="2:7">
      <c r="B4525" s="40"/>
      <c r="C4525" s="318"/>
      <c r="D4525" s="323"/>
      <c r="E4525" s="324"/>
      <c r="F4525" s="325"/>
      <c r="G4525" s="25"/>
    </row>
    <row r="4526" spans="2:7">
      <c r="B4526" s="40"/>
      <c r="C4526" s="318"/>
      <c r="D4526" s="323"/>
      <c r="E4526" s="324"/>
      <c r="F4526" s="325"/>
      <c r="G4526" s="25"/>
    </row>
    <row r="4527" spans="2:7">
      <c r="B4527" s="40"/>
      <c r="C4527" s="318"/>
      <c r="D4527" s="323"/>
      <c r="E4527" s="324"/>
      <c r="F4527" s="325"/>
      <c r="G4527" s="25"/>
    </row>
    <row r="4528" spans="2:7">
      <c r="B4528" s="40"/>
      <c r="C4528" s="318"/>
      <c r="D4528" s="323"/>
      <c r="E4528" s="324"/>
      <c r="F4528" s="325"/>
      <c r="G4528" s="25"/>
    </row>
    <row r="4529" spans="2:7">
      <c r="B4529" s="40"/>
      <c r="C4529" s="318"/>
      <c r="D4529" s="323"/>
      <c r="E4529" s="324"/>
      <c r="F4529" s="325"/>
      <c r="G4529" s="25"/>
    </row>
    <row r="4530" spans="2:7">
      <c r="B4530" s="40"/>
      <c r="C4530" s="318"/>
      <c r="D4530" s="323"/>
      <c r="E4530" s="324"/>
      <c r="F4530" s="325"/>
      <c r="G4530" s="25"/>
    </row>
    <row r="4531" spans="2:7">
      <c r="B4531" s="40"/>
      <c r="C4531" s="318"/>
      <c r="D4531" s="323"/>
      <c r="E4531" s="324"/>
      <c r="F4531" s="325"/>
      <c r="G4531" s="25"/>
    </row>
    <row r="4532" spans="2:7">
      <c r="B4532" s="40"/>
      <c r="C4532" s="318"/>
      <c r="D4532" s="323"/>
      <c r="E4532" s="324"/>
      <c r="F4532" s="325"/>
      <c r="G4532" s="25"/>
    </row>
    <row r="4533" spans="2:7">
      <c r="B4533" s="40"/>
      <c r="C4533" s="318"/>
      <c r="D4533" s="323"/>
      <c r="E4533" s="324"/>
      <c r="F4533" s="325"/>
      <c r="G4533" s="25"/>
    </row>
    <row r="4534" spans="2:7">
      <c r="B4534" s="40"/>
      <c r="C4534" s="318"/>
      <c r="D4534" s="323"/>
      <c r="E4534" s="324"/>
      <c r="F4534" s="325"/>
      <c r="G4534" s="25"/>
    </row>
    <row r="4535" spans="2:7">
      <c r="B4535" s="40"/>
      <c r="C4535" s="318"/>
      <c r="D4535" s="323"/>
      <c r="E4535" s="324"/>
      <c r="F4535" s="325"/>
      <c r="G4535" s="25"/>
    </row>
    <row r="4536" spans="2:7">
      <c r="B4536" s="40"/>
      <c r="C4536" s="318"/>
      <c r="D4536" s="323"/>
      <c r="E4536" s="324"/>
      <c r="F4536" s="325"/>
      <c r="G4536" s="25"/>
    </row>
    <row r="4537" spans="2:7">
      <c r="B4537" s="40"/>
      <c r="C4537" s="318"/>
      <c r="D4537" s="323"/>
      <c r="E4537" s="324"/>
      <c r="F4537" s="325"/>
      <c r="G4537" s="25"/>
    </row>
    <row r="4538" spans="2:7">
      <c r="B4538" s="40"/>
      <c r="C4538" s="318"/>
      <c r="D4538" s="323"/>
      <c r="E4538" s="324"/>
      <c r="F4538" s="325"/>
      <c r="G4538" s="25"/>
    </row>
    <row r="4539" spans="2:7">
      <c r="B4539" s="40"/>
      <c r="C4539" s="318"/>
      <c r="D4539" s="323"/>
      <c r="E4539" s="324"/>
      <c r="F4539" s="325"/>
      <c r="G4539" s="25"/>
    </row>
    <row r="4540" spans="2:7">
      <c r="B4540" s="40"/>
      <c r="C4540" s="318"/>
      <c r="D4540" s="323"/>
      <c r="E4540" s="324"/>
      <c r="F4540" s="325"/>
      <c r="G4540" s="25"/>
    </row>
    <row r="4541" spans="2:7">
      <c r="B4541" s="40"/>
      <c r="C4541" s="318"/>
      <c r="D4541" s="323"/>
      <c r="E4541" s="324"/>
      <c r="F4541" s="325"/>
      <c r="G4541" s="25"/>
    </row>
    <row r="4542" spans="2:7">
      <c r="B4542" s="40"/>
      <c r="C4542" s="318"/>
      <c r="D4542" s="323"/>
      <c r="E4542" s="324"/>
      <c r="F4542" s="325"/>
      <c r="G4542" s="25"/>
    </row>
    <row r="4543" spans="2:7">
      <c r="B4543" s="40"/>
      <c r="C4543" s="318"/>
      <c r="D4543" s="323"/>
      <c r="E4543" s="324"/>
      <c r="F4543" s="325"/>
      <c r="G4543" s="25"/>
    </row>
    <row r="4544" spans="2:7">
      <c r="B4544" s="40"/>
      <c r="C4544" s="318"/>
      <c r="D4544" s="323"/>
      <c r="E4544" s="324"/>
      <c r="F4544" s="325"/>
      <c r="G4544" s="25"/>
    </row>
    <row r="4545" spans="2:7">
      <c r="B4545" s="40"/>
      <c r="C4545" s="318"/>
      <c r="D4545" s="323"/>
      <c r="E4545" s="324"/>
      <c r="F4545" s="325"/>
      <c r="G4545" s="25"/>
    </row>
    <row r="4546" spans="2:7">
      <c r="B4546" s="40"/>
      <c r="C4546" s="318"/>
      <c r="D4546" s="323"/>
      <c r="E4546" s="324"/>
      <c r="F4546" s="325"/>
      <c r="G4546" s="25"/>
    </row>
    <row r="4547" spans="2:7">
      <c r="B4547" s="40"/>
      <c r="C4547" s="318"/>
      <c r="D4547" s="323"/>
      <c r="E4547" s="324"/>
      <c r="F4547" s="325"/>
      <c r="G4547" s="25"/>
    </row>
    <row r="4548" spans="2:7">
      <c r="B4548" s="40"/>
      <c r="C4548" s="318"/>
      <c r="D4548" s="323"/>
      <c r="E4548" s="324"/>
      <c r="F4548" s="325"/>
      <c r="G4548" s="25"/>
    </row>
    <row r="4549" spans="2:7">
      <c r="B4549" s="40"/>
      <c r="C4549" s="318"/>
      <c r="D4549" s="323"/>
      <c r="E4549" s="324"/>
      <c r="F4549" s="325"/>
      <c r="G4549" s="25"/>
    </row>
    <row r="4550" spans="2:7">
      <c r="B4550" s="40"/>
      <c r="C4550" s="318"/>
      <c r="D4550" s="323"/>
      <c r="E4550" s="324"/>
      <c r="F4550" s="325"/>
      <c r="G4550" s="25"/>
    </row>
    <row r="4551" spans="2:7">
      <c r="B4551" s="40"/>
      <c r="C4551" s="318"/>
      <c r="D4551" s="323"/>
      <c r="E4551" s="324"/>
      <c r="F4551" s="325"/>
      <c r="G4551" s="25"/>
    </row>
    <row r="4552" spans="2:7">
      <c r="B4552" s="40"/>
      <c r="C4552" s="318"/>
      <c r="D4552" s="323"/>
      <c r="E4552" s="324"/>
      <c r="F4552" s="325"/>
      <c r="G4552" s="25"/>
    </row>
    <row r="4553" spans="2:7">
      <c r="B4553" s="40"/>
      <c r="C4553" s="318"/>
      <c r="D4553" s="323"/>
      <c r="E4553" s="324"/>
      <c r="F4553" s="325"/>
      <c r="G4553" s="25"/>
    </row>
    <row r="4554" spans="2:7">
      <c r="B4554" s="40"/>
      <c r="C4554" s="318"/>
      <c r="D4554" s="323"/>
      <c r="E4554" s="324"/>
      <c r="F4554" s="325"/>
      <c r="G4554" s="25"/>
    </row>
    <row r="4555" spans="2:7">
      <c r="B4555" s="40"/>
      <c r="C4555" s="318"/>
      <c r="D4555" s="323"/>
      <c r="E4555" s="324"/>
      <c r="F4555" s="325"/>
      <c r="G4555" s="25"/>
    </row>
    <row r="4556" spans="2:7">
      <c r="B4556" s="40"/>
      <c r="C4556" s="318"/>
      <c r="D4556" s="323"/>
      <c r="E4556" s="324"/>
      <c r="F4556" s="325"/>
      <c r="G4556" s="25"/>
    </row>
    <row r="4557" spans="2:7">
      <c r="B4557" s="40"/>
      <c r="C4557" s="318"/>
      <c r="D4557" s="323"/>
      <c r="E4557" s="324"/>
      <c r="F4557" s="325"/>
      <c r="G4557" s="25"/>
    </row>
    <row r="4558" spans="2:7">
      <c r="B4558" s="40"/>
      <c r="C4558" s="318"/>
      <c r="D4558" s="323"/>
      <c r="E4558" s="324"/>
      <c r="F4558" s="325"/>
      <c r="G4558" s="25"/>
    </row>
    <row r="4559" spans="2:7">
      <c r="B4559" s="40"/>
      <c r="C4559" s="318"/>
      <c r="D4559" s="323"/>
      <c r="E4559" s="324"/>
      <c r="F4559" s="325"/>
      <c r="G4559" s="25"/>
    </row>
    <row r="4560" spans="2:7">
      <c r="B4560" s="40"/>
      <c r="C4560" s="318"/>
      <c r="D4560" s="323"/>
      <c r="E4560" s="324"/>
      <c r="F4560" s="325"/>
      <c r="G4560" s="25"/>
    </row>
    <row r="4561" spans="2:7">
      <c r="B4561" s="40"/>
      <c r="C4561" s="318"/>
      <c r="D4561" s="323"/>
      <c r="E4561" s="324"/>
      <c r="F4561" s="325"/>
      <c r="G4561" s="25"/>
    </row>
    <row r="4562" spans="2:7">
      <c r="B4562" s="40"/>
      <c r="C4562" s="318"/>
      <c r="D4562" s="323"/>
      <c r="E4562" s="324"/>
      <c r="F4562" s="325"/>
      <c r="G4562" s="25"/>
    </row>
    <row r="4563" spans="2:7">
      <c r="B4563" s="40"/>
      <c r="C4563" s="318"/>
      <c r="D4563" s="323"/>
      <c r="E4563" s="324"/>
      <c r="F4563" s="325"/>
      <c r="G4563" s="25"/>
    </row>
    <row r="4564" spans="2:7">
      <c r="B4564" s="40"/>
      <c r="C4564" s="318"/>
      <c r="D4564" s="323"/>
      <c r="E4564" s="324"/>
      <c r="F4564" s="325"/>
      <c r="G4564" s="25"/>
    </row>
    <row r="4565" spans="2:7">
      <c r="B4565" s="40"/>
      <c r="C4565" s="318"/>
      <c r="D4565" s="323"/>
      <c r="E4565" s="324"/>
      <c r="F4565" s="325"/>
      <c r="G4565" s="25"/>
    </row>
    <row r="4566" spans="2:7">
      <c r="B4566" s="40"/>
      <c r="C4566" s="318"/>
      <c r="D4566" s="323"/>
      <c r="E4566" s="324"/>
      <c r="F4566" s="325"/>
      <c r="G4566" s="25"/>
    </row>
    <row r="4567" spans="2:7">
      <c r="B4567" s="40"/>
      <c r="C4567" s="318"/>
      <c r="D4567" s="323"/>
      <c r="E4567" s="324"/>
      <c r="F4567" s="325"/>
      <c r="G4567" s="25"/>
    </row>
    <row r="4568" spans="2:7">
      <c r="B4568" s="40"/>
      <c r="C4568" s="318"/>
      <c r="D4568" s="323"/>
      <c r="E4568" s="324"/>
      <c r="F4568" s="325"/>
      <c r="G4568" s="25"/>
    </row>
    <row r="4569" spans="2:7">
      <c r="B4569" s="40"/>
      <c r="C4569" s="318"/>
      <c r="D4569" s="323"/>
      <c r="E4569" s="324"/>
      <c r="F4569" s="325"/>
      <c r="G4569" s="25"/>
    </row>
    <row r="4570" spans="2:7">
      <c r="B4570" s="40"/>
      <c r="C4570" s="318"/>
      <c r="D4570" s="323"/>
      <c r="E4570" s="324"/>
      <c r="F4570" s="325"/>
      <c r="G4570" s="25"/>
    </row>
    <row r="4571" spans="2:7">
      <c r="B4571" s="40"/>
      <c r="C4571" s="318"/>
      <c r="D4571" s="323"/>
      <c r="E4571" s="324"/>
      <c r="F4571" s="325"/>
      <c r="G4571" s="25"/>
    </row>
    <row r="4572" spans="2:7">
      <c r="B4572" s="40"/>
      <c r="C4572" s="318"/>
      <c r="D4572" s="323"/>
      <c r="E4572" s="324"/>
      <c r="F4572" s="325"/>
      <c r="G4572" s="25"/>
    </row>
    <row r="4573" spans="2:7">
      <c r="B4573" s="40"/>
      <c r="C4573" s="318"/>
      <c r="D4573" s="323"/>
      <c r="E4573" s="324"/>
      <c r="F4573" s="325"/>
      <c r="G4573" s="25"/>
    </row>
    <row r="4574" spans="2:7">
      <c r="B4574" s="40"/>
      <c r="C4574" s="318"/>
      <c r="D4574" s="323"/>
      <c r="E4574" s="324"/>
      <c r="F4574" s="325"/>
      <c r="G4574" s="25"/>
    </row>
    <row r="4575" spans="2:7">
      <c r="B4575" s="40"/>
      <c r="C4575" s="318"/>
      <c r="D4575" s="323"/>
      <c r="E4575" s="324"/>
      <c r="F4575" s="325"/>
      <c r="G4575" s="25"/>
    </row>
    <row r="4576" spans="2:7">
      <c r="B4576" s="40"/>
      <c r="C4576" s="318"/>
      <c r="D4576" s="323"/>
      <c r="E4576" s="324"/>
      <c r="F4576" s="325"/>
      <c r="G4576" s="25"/>
    </row>
    <row r="4577" spans="2:7">
      <c r="B4577" s="40"/>
      <c r="C4577" s="318"/>
      <c r="D4577" s="323"/>
      <c r="E4577" s="324"/>
      <c r="F4577" s="325"/>
      <c r="G4577" s="25"/>
    </row>
    <row r="4578" spans="2:7">
      <c r="B4578" s="40"/>
      <c r="C4578" s="318"/>
      <c r="D4578" s="323"/>
      <c r="E4578" s="324"/>
      <c r="F4578" s="325"/>
      <c r="G4578" s="25"/>
    </row>
    <row r="4579" spans="2:7">
      <c r="B4579" s="40"/>
      <c r="C4579" s="318"/>
      <c r="D4579" s="323"/>
      <c r="E4579" s="324"/>
      <c r="F4579" s="325"/>
      <c r="G4579" s="25"/>
    </row>
    <row r="4580" spans="2:7">
      <c r="B4580" s="40"/>
      <c r="C4580" s="318"/>
      <c r="D4580" s="323"/>
      <c r="E4580" s="324"/>
      <c r="F4580" s="325"/>
      <c r="G4580" s="25"/>
    </row>
    <row r="4581" spans="2:7">
      <c r="B4581" s="40"/>
      <c r="C4581" s="318"/>
      <c r="D4581" s="323"/>
      <c r="E4581" s="324"/>
      <c r="F4581" s="325"/>
      <c r="G4581" s="25"/>
    </row>
    <row r="4582" spans="2:7">
      <c r="B4582" s="40"/>
      <c r="C4582" s="318"/>
      <c r="D4582" s="323"/>
      <c r="E4582" s="324"/>
      <c r="F4582" s="325"/>
      <c r="G4582" s="25"/>
    </row>
    <row r="4583" spans="2:7">
      <c r="B4583" s="40"/>
      <c r="C4583" s="318"/>
      <c r="D4583" s="323"/>
      <c r="E4583" s="324"/>
      <c r="F4583" s="325"/>
      <c r="G4583" s="25"/>
    </row>
    <row r="4584" spans="2:7">
      <c r="B4584" s="40"/>
      <c r="C4584" s="318"/>
      <c r="D4584" s="323"/>
      <c r="E4584" s="324"/>
      <c r="F4584" s="325"/>
      <c r="G4584" s="25"/>
    </row>
    <row r="4585" spans="2:7">
      <c r="B4585" s="40"/>
      <c r="C4585" s="318"/>
      <c r="D4585" s="323"/>
      <c r="E4585" s="324"/>
      <c r="F4585" s="325"/>
      <c r="G4585" s="25"/>
    </row>
    <row r="4586" spans="2:7">
      <c r="B4586" s="40"/>
      <c r="C4586" s="318"/>
      <c r="D4586" s="323"/>
      <c r="E4586" s="324"/>
      <c r="F4586" s="325"/>
      <c r="G4586" s="25"/>
    </row>
    <row r="4587" spans="2:7">
      <c r="B4587" s="40"/>
      <c r="C4587" s="318"/>
      <c r="D4587" s="323"/>
      <c r="E4587" s="324"/>
      <c r="F4587" s="325"/>
      <c r="G4587" s="25"/>
    </row>
    <row r="4588" spans="2:7">
      <c r="B4588" s="40"/>
      <c r="C4588" s="318"/>
      <c r="D4588" s="323"/>
      <c r="E4588" s="324"/>
      <c r="F4588" s="325"/>
      <c r="G4588" s="25"/>
    </row>
    <row r="4589" spans="2:7">
      <c r="B4589" s="40"/>
      <c r="C4589" s="318"/>
      <c r="D4589" s="323"/>
      <c r="E4589" s="324"/>
      <c r="F4589" s="325"/>
      <c r="G4589" s="25"/>
    </row>
    <row r="4590" spans="2:7">
      <c r="B4590" s="40"/>
      <c r="C4590" s="318"/>
      <c r="D4590" s="323"/>
      <c r="E4590" s="324"/>
      <c r="F4590" s="325"/>
      <c r="G4590" s="25"/>
    </row>
    <row r="4591" spans="2:7">
      <c r="B4591" s="40"/>
      <c r="C4591" s="318"/>
      <c r="D4591" s="323"/>
      <c r="E4591" s="324"/>
      <c r="F4591" s="325"/>
      <c r="G4591" s="25"/>
    </row>
    <row r="4592" spans="2:7">
      <c r="B4592" s="40"/>
      <c r="C4592" s="318"/>
      <c r="D4592" s="323"/>
      <c r="E4592" s="324"/>
      <c r="F4592" s="325"/>
      <c r="G4592" s="25"/>
    </row>
    <row r="4593" spans="2:7">
      <c r="B4593" s="40"/>
      <c r="C4593" s="318"/>
      <c r="D4593" s="323"/>
      <c r="E4593" s="324"/>
      <c r="F4593" s="325"/>
      <c r="G4593" s="25"/>
    </row>
    <row r="4594" spans="2:7">
      <c r="B4594" s="40"/>
      <c r="C4594" s="318"/>
      <c r="D4594" s="323"/>
      <c r="E4594" s="324"/>
      <c r="F4594" s="325"/>
      <c r="G4594" s="25"/>
    </row>
    <row r="4595" spans="2:7">
      <c r="B4595" s="40"/>
      <c r="C4595" s="318"/>
      <c r="D4595" s="323"/>
      <c r="E4595" s="324"/>
      <c r="F4595" s="325"/>
      <c r="G4595" s="25"/>
    </row>
    <row r="4596" spans="2:7">
      <c r="B4596" s="40"/>
      <c r="C4596" s="318"/>
      <c r="D4596" s="323"/>
      <c r="E4596" s="324"/>
      <c r="F4596" s="325"/>
      <c r="G4596" s="25"/>
    </row>
    <row r="4597" spans="2:7">
      <c r="B4597" s="40"/>
      <c r="C4597" s="318"/>
      <c r="D4597" s="323"/>
      <c r="E4597" s="324"/>
      <c r="F4597" s="325"/>
      <c r="G4597" s="25"/>
    </row>
    <row r="4598" spans="2:7">
      <c r="B4598" s="40"/>
      <c r="C4598" s="318"/>
      <c r="D4598" s="323"/>
      <c r="E4598" s="324"/>
      <c r="F4598" s="325"/>
      <c r="G4598" s="25"/>
    </row>
    <row r="4599" spans="2:7">
      <c r="B4599" s="40"/>
      <c r="C4599" s="318"/>
      <c r="D4599" s="323"/>
      <c r="E4599" s="324"/>
      <c r="F4599" s="325"/>
      <c r="G4599" s="25"/>
    </row>
    <row r="4600" spans="2:7">
      <c r="B4600" s="40"/>
      <c r="C4600" s="318"/>
      <c r="D4600" s="323"/>
      <c r="E4600" s="324"/>
      <c r="F4600" s="325"/>
      <c r="G4600" s="25"/>
    </row>
    <row r="4601" spans="2:7">
      <c r="B4601" s="40"/>
      <c r="C4601" s="318"/>
      <c r="D4601" s="323"/>
      <c r="E4601" s="324"/>
      <c r="F4601" s="325"/>
      <c r="G4601" s="25"/>
    </row>
    <row r="4602" spans="2:7">
      <c r="B4602" s="40"/>
      <c r="C4602" s="318"/>
      <c r="D4602" s="323"/>
      <c r="E4602" s="324"/>
      <c r="F4602" s="325"/>
      <c r="G4602" s="25"/>
    </row>
    <row r="4603" spans="2:7">
      <c r="B4603" s="40"/>
      <c r="C4603" s="318"/>
      <c r="D4603" s="323"/>
      <c r="E4603" s="324"/>
      <c r="F4603" s="325"/>
      <c r="G4603" s="25"/>
    </row>
    <row r="4604" spans="2:7">
      <c r="B4604" s="40"/>
      <c r="C4604" s="318"/>
      <c r="D4604" s="323"/>
      <c r="E4604" s="324"/>
      <c r="F4604" s="325"/>
      <c r="G4604" s="25"/>
    </row>
    <row r="4605" spans="2:7">
      <c r="B4605" s="40"/>
      <c r="C4605" s="318"/>
      <c r="D4605" s="323"/>
      <c r="E4605" s="324"/>
      <c r="F4605" s="325"/>
      <c r="G4605" s="25"/>
    </row>
    <row r="4606" spans="2:7">
      <c r="B4606" s="40"/>
      <c r="C4606" s="318"/>
      <c r="D4606" s="323"/>
      <c r="E4606" s="324"/>
      <c r="F4606" s="325"/>
      <c r="G4606" s="25"/>
    </row>
    <row r="4607" spans="2:7">
      <c r="B4607" s="40"/>
      <c r="C4607" s="318"/>
      <c r="D4607" s="323"/>
      <c r="E4607" s="324"/>
      <c r="F4607" s="325"/>
      <c r="G4607" s="25"/>
    </row>
    <row r="4608" spans="2:7">
      <c r="B4608" s="40"/>
      <c r="C4608" s="318"/>
      <c r="D4608" s="323"/>
      <c r="E4608" s="324"/>
      <c r="F4608" s="325"/>
      <c r="G4608" s="25"/>
    </row>
    <row r="4609" spans="2:7">
      <c r="B4609" s="40"/>
      <c r="C4609" s="318"/>
      <c r="D4609" s="323"/>
      <c r="E4609" s="324"/>
      <c r="F4609" s="325"/>
      <c r="G4609" s="25"/>
    </row>
    <row r="4610" spans="2:7">
      <c r="B4610" s="40"/>
      <c r="C4610" s="318"/>
      <c r="D4610" s="323"/>
      <c r="E4610" s="324"/>
      <c r="F4610" s="325"/>
      <c r="G4610" s="25"/>
    </row>
    <row r="4611" spans="2:7">
      <c r="B4611" s="40"/>
      <c r="C4611" s="318"/>
      <c r="D4611" s="323"/>
      <c r="E4611" s="324"/>
      <c r="F4611" s="325"/>
      <c r="G4611" s="25"/>
    </row>
    <row r="4612" spans="2:7">
      <c r="B4612" s="40"/>
      <c r="C4612" s="318"/>
      <c r="D4612" s="323"/>
      <c r="E4612" s="324"/>
      <c r="F4612" s="325"/>
      <c r="G4612" s="25"/>
    </row>
    <row r="4613" spans="2:7">
      <c r="B4613" s="40"/>
      <c r="C4613" s="318"/>
      <c r="D4613" s="323"/>
      <c r="E4613" s="324"/>
      <c r="F4613" s="325"/>
      <c r="G4613" s="25"/>
    </row>
    <row r="4614" spans="2:7">
      <c r="B4614" s="40"/>
      <c r="C4614" s="318"/>
      <c r="D4614" s="323"/>
      <c r="E4614" s="324"/>
      <c r="F4614" s="325"/>
      <c r="G4614" s="25"/>
    </row>
    <row r="4615" spans="2:7">
      <c r="B4615" s="40"/>
      <c r="C4615" s="318"/>
      <c r="D4615" s="323"/>
      <c r="E4615" s="324"/>
      <c r="F4615" s="325"/>
      <c r="G4615" s="25"/>
    </row>
    <row r="4616" spans="2:7">
      <c r="B4616" s="40"/>
      <c r="C4616" s="318"/>
      <c r="D4616" s="323"/>
      <c r="E4616" s="324"/>
      <c r="F4616" s="325"/>
      <c r="G4616" s="25"/>
    </row>
    <row r="4617" spans="2:7">
      <c r="B4617" s="40"/>
      <c r="C4617" s="318"/>
      <c r="D4617" s="323"/>
      <c r="E4617" s="324"/>
      <c r="F4617" s="325"/>
      <c r="G4617" s="25"/>
    </row>
    <row r="4618" spans="2:7">
      <c r="B4618" s="40"/>
      <c r="C4618" s="318"/>
      <c r="D4618" s="323"/>
      <c r="E4618" s="324"/>
      <c r="F4618" s="325"/>
      <c r="G4618" s="25"/>
    </row>
    <row r="4619" spans="2:7">
      <c r="B4619" s="40"/>
      <c r="C4619" s="318"/>
      <c r="D4619" s="323"/>
      <c r="E4619" s="324"/>
      <c r="F4619" s="325"/>
      <c r="G4619" s="25"/>
    </row>
    <row r="4620" spans="2:7">
      <c r="B4620" s="40"/>
      <c r="C4620" s="318"/>
      <c r="D4620" s="323"/>
      <c r="E4620" s="324"/>
      <c r="F4620" s="325"/>
      <c r="G4620" s="25"/>
    </row>
    <row r="4621" spans="2:7">
      <c r="B4621" s="40"/>
      <c r="C4621" s="318"/>
      <c r="D4621" s="323"/>
      <c r="E4621" s="324"/>
      <c r="F4621" s="325"/>
      <c r="G4621" s="25"/>
    </row>
    <row r="4622" spans="2:7">
      <c r="B4622" s="40"/>
      <c r="C4622" s="318"/>
      <c r="D4622" s="323"/>
      <c r="E4622" s="324"/>
      <c r="F4622" s="325"/>
      <c r="G4622" s="25"/>
    </row>
    <row r="4623" spans="2:7">
      <c r="B4623" s="40"/>
      <c r="C4623" s="318"/>
      <c r="D4623" s="323"/>
      <c r="E4623" s="324"/>
      <c r="F4623" s="325"/>
      <c r="G4623" s="25"/>
    </row>
    <row r="4624" spans="2:7">
      <c r="B4624" s="40"/>
      <c r="C4624" s="318"/>
      <c r="D4624" s="323"/>
      <c r="E4624" s="324"/>
      <c r="F4624" s="325"/>
      <c r="G4624" s="25"/>
    </row>
    <row r="4625" spans="2:7">
      <c r="B4625" s="40"/>
      <c r="C4625" s="318"/>
      <c r="D4625" s="323"/>
      <c r="E4625" s="324"/>
      <c r="F4625" s="325"/>
      <c r="G4625" s="25"/>
    </row>
    <row r="4626" spans="2:7">
      <c r="B4626" s="40"/>
      <c r="C4626" s="318"/>
      <c r="D4626" s="323"/>
      <c r="E4626" s="324"/>
      <c r="F4626" s="325"/>
      <c r="G4626" s="25"/>
    </row>
    <row r="4627" spans="2:7">
      <c r="B4627" s="40"/>
      <c r="C4627" s="318"/>
      <c r="D4627" s="323"/>
      <c r="E4627" s="324"/>
      <c r="F4627" s="325"/>
      <c r="G4627" s="25"/>
    </row>
    <row r="4628" spans="2:7">
      <c r="B4628" s="40"/>
      <c r="C4628" s="318"/>
      <c r="D4628" s="323"/>
      <c r="E4628" s="324"/>
      <c r="F4628" s="325"/>
      <c r="G4628" s="25"/>
    </row>
    <row r="4629" spans="2:7">
      <c r="B4629" s="40"/>
      <c r="C4629" s="318"/>
      <c r="D4629" s="323"/>
      <c r="E4629" s="324"/>
      <c r="F4629" s="325"/>
      <c r="G4629" s="25"/>
    </row>
    <row r="4630" spans="2:7">
      <c r="B4630" s="40"/>
      <c r="C4630" s="318"/>
      <c r="D4630" s="323"/>
      <c r="E4630" s="324"/>
      <c r="F4630" s="325"/>
      <c r="G4630" s="25"/>
    </row>
    <row r="4631" spans="2:7">
      <c r="B4631" s="40"/>
      <c r="C4631" s="318"/>
      <c r="D4631" s="323"/>
      <c r="E4631" s="324"/>
      <c r="F4631" s="325"/>
      <c r="G4631" s="25"/>
    </row>
    <row r="4632" spans="2:7">
      <c r="B4632" s="40"/>
      <c r="C4632" s="318"/>
      <c r="D4632" s="323"/>
      <c r="E4632" s="324"/>
      <c r="F4632" s="325"/>
      <c r="G4632" s="25"/>
    </row>
    <row r="4633" spans="2:7">
      <c r="B4633" s="40"/>
      <c r="C4633" s="318"/>
      <c r="D4633" s="323"/>
      <c r="E4633" s="324"/>
      <c r="F4633" s="325"/>
      <c r="G4633" s="25"/>
    </row>
    <row r="4634" spans="2:7">
      <c r="B4634" s="40"/>
      <c r="C4634" s="318"/>
      <c r="D4634" s="323"/>
      <c r="E4634" s="324"/>
      <c r="F4634" s="325"/>
      <c r="G4634" s="25"/>
    </row>
    <row r="4635" spans="2:7">
      <c r="B4635" s="40"/>
      <c r="C4635" s="318"/>
      <c r="D4635" s="323"/>
      <c r="E4635" s="324"/>
      <c r="F4635" s="325"/>
      <c r="G4635" s="25"/>
    </row>
    <row r="4636" spans="2:7">
      <c r="B4636" s="40"/>
      <c r="C4636" s="318"/>
      <c r="D4636" s="323"/>
      <c r="E4636" s="324"/>
      <c r="F4636" s="325"/>
      <c r="G4636" s="25"/>
    </row>
    <row r="4637" spans="2:7">
      <c r="B4637" s="40"/>
      <c r="C4637" s="318"/>
      <c r="D4637" s="323"/>
      <c r="E4637" s="324"/>
      <c r="F4637" s="325"/>
      <c r="G4637" s="25"/>
    </row>
    <row r="4638" spans="2:7">
      <c r="B4638" s="40"/>
      <c r="C4638" s="318"/>
      <c r="D4638" s="323"/>
      <c r="E4638" s="324"/>
      <c r="F4638" s="325"/>
      <c r="G4638" s="25"/>
    </row>
    <row r="4639" spans="2:7">
      <c r="B4639" s="40"/>
      <c r="C4639" s="318"/>
      <c r="D4639" s="323"/>
      <c r="E4639" s="324"/>
      <c r="F4639" s="325"/>
      <c r="G4639" s="25"/>
    </row>
    <row r="4640" spans="2:7">
      <c r="B4640" s="40"/>
      <c r="C4640" s="318"/>
      <c r="D4640" s="323"/>
      <c r="E4640" s="324"/>
      <c r="F4640" s="325"/>
      <c r="G4640" s="25"/>
    </row>
    <row r="4641" spans="2:7">
      <c r="B4641" s="40"/>
      <c r="C4641" s="318"/>
      <c r="D4641" s="323"/>
      <c r="E4641" s="324"/>
      <c r="F4641" s="325"/>
      <c r="G4641" s="25"/>
    </row>
    <row r="4642" spans="2:7">
      <c r="B4642" s="40"/>
      <c r="C4642" s="318"/>
      <c r="D4642" s="323"/>
      <c r="E4642" s="324"/>
      <c r="F4642" s="325"/>
      <c r="G4642" s="25"/>
    </row>
    <row r="4643" spans="2:7">
      <c r="B4643" s="40"/>
      <c r="C4643" s="318"/>
      <c r="D4643" s="323"/>
      <c r="E4643" s="324"/>
      <c r="F4643" s="325"/>
      <c r="G4643" s="25"/>
    </row>
    <row r="4644" spans="2:7">
      <c r="B4644" s="40"/>
      <c r="C4644" s="318"/>
      <c r="D4644" s="323"/>
      <c r="E4644" s="324"/>
      <c r="F4644" s="325"/>
      <c r="G4644" s="25"/>
    </row>
    <row r="4645" spans="2:7">
      <c r="B4645" s="40"/>
      <c r="C4645" s="318"/>
      <c r="D4645" s="323"/>
      <c r="E4645" s="324"/>
      <c r="F4645" s="325"/>
      <c r="G4645" s="25"/>
    </row>
    <row r="4646" spans="2:7">
      <c r="B4646" s="40"/>
      <c r="C4646" s="318"/>
      <c r="D4646" s="323"/>
      <c r="E4646" s="324"/>
      <c r="F4646" s="325"/>
      <c r="G4646" s="25"/>
    </row>
    <row r="4647" spans="2:7">
      <c r="B4647" s="40"/>
      <c r="C4647" s="318"/>
      <c r="D4647" s="323"/>
      <c r="E4647" s="324"/>
      <c r="F4647" s="325"/>
      <c r="G4647" s="25"/>
    </row>
    <row r="4648" spans="2:7">
      <c r="B4648" s="40"/>
      <c r="C4648" s="318"/>
      <c r="D4648" s="323"/>
      <c r="E4648" s="324"/>
      <c r="F4648" s="325"/>
      <c r="G4648" s="25"/>
    </row>
    <row r="4649" spans="2:7">
      <c r="B4649" s="40"/>
      <c r="C4649" s="318"/>
      <c r="D4649" s="323"/>
      <c r="E4649" s="324"/>
      <c r="F4649" s="325"/>
      <c r="G4649" s="25"/>
    </row>
    <row r="4650" spans="2:7">
      <c r="B4650" s="40"/>
      <c r="C4650" s="318"/>
      <c r="D4650" s="323"/>
      <c r="E4650" s="324"/>
      <c r="F4650" s="325"/>
      <c r="G4650" s="25"/>
    </row>
    <row r="4651" spans="2:7">
      <c r="B4651" s="40"/>
      <c r="C4651" s="318"/>
      <c r="D4651" s="323"/>
      <c r="E4651" s="324"/>
      <c r="F4651" s="325"/>
      <c r="G4651" s="25"/>
    </row>
    <row r="4652" spans="2:7">
      <c r="B4652" s="40"/>
      <c r="C4652" s="318"/>
      <c r="D4652" s="323"/>
      <c r="E4652" s="324"/>
      <c r="F4652" s="325"/>
      <c r="G4652" s="25"/>
    </row>
    <row r="4653" spans="2:7">
      <c r="B4653" s="40"/>
      <c r="C4653" s="318"/>
      <c r="D4653" s="323"/>
      <c r="E4653" s="324"/>
      <c r="F4653" s="325"/>
      <c r="G4653" s="25"/>
    </row>
    <row r="4654" spans="2:7">
      <c r="B4654" s="40"/>
      <c r="C4654" s="318"/>
      <c r="D4654" s="323"/>
      <c r="E4654" s="324"/>
      <c r="F4654" s="325"/>
      <c r="G4654" s="25"/>
    </row>
    <row r="4655" spans="2:7">
      <c r="B4655" s="40"/>
      <c r="C4655" s="318"/>
      <c r="D4655" s="323"/>
      <c r="E4655" s="324"/>
      <c r="F4655" s="325"/>
      <c r="G4655" s="25"/>
    </row>
    <row r="4656" spans="2:7">
      <c r="B4656" s="40"/>
      <c r="C4656" s="318"/>
      <c r="D4656" s="323"/>
      <c r="E4656" s="324"/>
      <c r="F4656" s="325"/>
      <c r="G4656" s="25"/>
    </row>
    <row r="4657" spans="2:7">
      <c r="B4657" s="40"/>
      <c r="C4657" s="318"/>
      <c r="D4657" s="323"/>
      <c r="E4657" s="324"/>
      <c r="F4657" s="325"/>
      <c r="G4657" s="25"/>
    </row>
    <row r="4658" spans="2:7">
      <c r="B4658" s="40"/>
      <c r="C4658" s="318"/>
      <c r="D4658" s="323"/>
      <c r="E4658" s="324"/>
      <c r="F4658" s="325"/>
      <c r="G4658" s="25"/>
    </row>
    <row r="4659" spans="2:7">
      <c r="B4659" s="40"/>
      <c r="C4659" s="318"/>
      <c r="D4659" s="323"/>
      <c r="E4659" s="324"/>
      <c r="F4659" s="325"/>
      <c r="G4659" s="25"/>
    </row>
    <row r="4660" spans="2:7">
      <c r="B4660" s="40"/>
      <c r="C4660" s="318"/>
      <c r="D4660" s="323"/>
      <c r="E4660" s="324"/>
      <c r="F4660" s="325"/>
      <c r="G4660" s="25"/>
    </row>
    <row r="4661" spans="2:7">
      <c r="B4661" s="40"/>
      <c r="C4661" s="318"/>
      <c r="D4661" s="323"/>
      <c r="E4661" s="324"/>
      <c r="F4661" s="325"/>
      <c r="G4661" s="25"/>
    </row>
    <row r="4662" spans="2:7">
      <c r="B4662" s="40"/>
      <c r="C4662" s="318"/>
      <c r="D4662" s="323"/>
      <c r="E4662" s="324"/>
      <c r="F4662" s="325"/>
      <c r="G4662" s="25"/>
    </row>
    <row r="4663" spans="2:7">
      <c r="B4663" s="40"/>
      <c r="C4663" s="318"/>
      <c r="D4663" s="323"/>
      <c r="E4663" s="324"/>
      <c r="F4663" s="325"/>
      <c r="G4663" s="25"/>
    </row>
    <row r="4664" spans="2:7">
      <c r="B4664" s="40"/>
      <c r="C4664" s="318"/>
      <c r="D4664" s="323"/>
      <c r="E4664" s="324"/>
      <c r="F4664" s="325"/>
      <c r="G4664" s="25"/>
    </row>
    <row r="4665" spans="2:7">
      <c r="B4665" s="40"/>
      <c r="C4665" s="318"/>
      <c r="D4665" s="323"/>
      <c r="E4665" s="324"/>
      <c r="F4665" s="325"/>
      <c r="G4665" s="25"/>
    </row>
    <row r="4666" spans="2:7">
      <c r="B4666" s="40"/>
      <c r="C4666" s="318"/>
      <c r="D4666" s="323"/>
      <c r="E4666" s="324"/>
      <c r="F4666" s="325"/>
      <c r="G4666" s="25"/>
    </row>
    <row r="4667" spans="2:7">
      <c r="B4667" s="40"/>
      <c r="C4667" s="318"/>
      <c r="D4667" s="323"/>
      <c r="E4667" s="324"/>
      <c r="F4667" s="325"/>
      <c r="G4667" s="25"/>
    </row>
    <row r="4668" spans="2:7">
      <c r="B4668" s="40"/>
      <c r="C4668" s="318"/>
      <c r="D4668" s="323"/>
      <c r="E4668" s="324"/>
      <c r="F4668" s="325"/>
      <c r="G4668" s="25"/>
    </row>
    <row r="4669" spans="2:7">
      <c r="B4669" s="40"/>
      <c r="C4669" s="318"/>
      <c r="D4669" s="323"/>
      <c r="E4669" s="324"/>
      <c r="F4669" s="325"/>
      <c r="G4669" s="25"/>
    </row>
    <row r="4670" spans="2:7">
      <c r="B4670" s="40"/>
      <c r="C4670" s="318"/>
      <c r="D4670" s="323"/>
      <c r="E4670" s="324"/>
      <c r="F4670" s="325"/>
      <c r="G4670" s="25"/>
    </row>
    <row r="4671" spans="2:7">
      <c r="B4671" s="40"/>
      <c r="C4671" s="318"/>
      <c r="D4671" s="323"/>
      <c r="E4671" s="324"/>
      <c r="F4671" s="325"/>
      <c r="G4671" s="25"/>
    </row>
    <row r="4672" spans="2:7">
      <c r="B4672" s="40"/>
      <c r="C4672" s="318"/>
      <c r="D4672" s="323"/>
      <c r="E4672" s="324"/>
      <c r="F4672" s="325"/>
      <c r="G4672" s="25"/>
    </row>
    <row r="4673" spans="2:7">
      <c r="B4673" s="40"/>
      <c r="C4673" s="318"/>
      <c r="D4673" s="323"/>
      <c r="E4673" s="324"/>
      <c r="F4673" s="325"/>
      <c r="G4673" s="25"/>
    </row>
    <row r="4674" spans="2:7">
      <c r="B4674" s="40"/>
      <c r="C4674" s="318"/>
      <c r="D4674" s="323"/>
      <c r="E4674" s="324"/>
      <c r="F4674" s="325"/>
      <c r="G4674" s="25"/>
    </row>
    <row r="4675" spans="2:7">
      <c r="B4675" s="40"/>
      <c r="C4675" s="318"/>
      <c r="D4675" s="323"/>
      <c r="E4675" s="324"/>
      <c r="F4675" s="325"/>
      <c r="G4675" s="25"/>
    </row>
    <row r="4676" spans="2:7">
      <c r="B4676" s="40"/>
      <c r="C4676" s="318"/>
      <c r="D4676" s="323"/>
      <c r="E4676" s="324"/>
      <c r="F4676" s="325"/>
      <c r="G4676" s="25"/>
    </row>
    <row r="4677" spans="2:7">
      <c r="B4677" s="40"/>
      <c r="C4677" s="318"/>
      <c r="D4677" s="323"/>
      <c r="E4677" s="324"/>
      <c r="F4677" s="325"/>
      <c r="G4677" s="25"/>
    </row>
    <row r="4678" spans="2:7">
      <c r="B4678" s="40"/>
      <c r="C4678" s="318"/>
      <c r="D4678" s="323"/>
      <c r="E4678" s="324"/>
      <c r="F4678" s="325"/>
      <c r="G4678" s="25"/>
    </row>
    <row r="4679" spans="2:7">
      <c r="B4679" s="40"/>
      <c r="C4679" s="318"/>
      <c r="D4679" s="323"/>
      <c r="E4679" s="324"/>
      <c r="F4679" s="325"/>
      <c r="G4679" s="25"/>
    </row>
    <row r="4680" spans="2:7">
      <c r="B4680" s="40"/>
      <c r="C4680" s="318"/>
      <c r="D4680" s="323"/>
      <c r="E4680" s="324"/>
      <c r="F4680" s="325"/>
      <c r="G4680" s="25"/>
    </row>
    <row r="4681" spans="2:7">
      <c r="B4681" s="40"/>
      <c r="C4681" s="318"/>
      <c r="D4681" s="323"/>
      <c r="E4681" s="324"/>
      <c r="F4681" s="325"/>
      <c r="G4681" s="25"/>
    </row>
    <row r="4682" spans="2:7">
      <c r="B4682" s="40"/>
      <c r="C4682" s="318"/>
      <c r="D4682" s="323"/>
      <c r="E4682" s="324"/>
      <c r="F4682" s="325"/>
      <c r="G4682" s="25"/>
    </row>
    <row r="4683" spans="2:7">
      <c r="B4683" s="40"/>
      <c r="C4683" s="318"/>
      <c r="D4683" s="323"/>
      <c r="E4683" s="324"/>
      <c r="F4683" s="325"/>
      <c r="G4683" s="25"/>
    </row>
    <row r="4684" spans="2:7">
      <c r="B4684" s="40"/>
      <c r="C4684" s="318"/>
      <c r="D4684" s="323"/>
      <c r="E4684" s="324"/>
      <c r="F4684" s="325"/>
      <c r="G4684" s="25"/>
    </row>
    <row r="4685" spans="2:7">
      <c r="B4685" s="40"/>
      <c r="C4685" s="318"/>
      <c r="D4685" s="323"/>
      <c r="E4685" s="324"/>
      <c r="F4685" s="325"/>
      <c r="G4685" s="25"/>
    </row>
    <row r="4686" spans="2:7">
      <c r="B4686" s="40"/>
      <c r="C4686" s="318"/>
      <c r="D4686" s="323"/>
      <c r="E4686" s="324"/>
      <c r="F4686" s="325"/>
      <c r="G4686" s="25"/>
    </row>
    <row r="4687" spans="2:7">
      <c r="B4687" s="40"/>
      <c r="C4687" s="318"/>
      <c r="D4687" s="323"/>
      <c r="E4687" s="324"/>
      <c r="F4687" s="325"/>
      <c r="G4687" s="25"/>
    </row>
    <row r="4688" spans="2:7">
      <c r="B4688" s="40"/>
      <c r="C4688" s="318"/>
      <c r="D4688" s="323"/>
      <c r="E4688" s="324"/>
      <c r="F4688" s="325"/>
      <c r="G4688" s="25"/>
    </row>
    <row r="4689" spans="2:7">
      <c r="B4689" s="40"/>
      <c r="C4689" s="318"/>
      <c r="D4689" s="323"/>
      <c r="E4689" s="324"/>
      <c r="F4689" s="325"/>
      <c r="G4689" s="25"/>
    </row>
    <row r="4690" spans="2:7">
      <c r="B4690" s="40"/>
      <c r="C4690" s="318"/>
      <c r="D4690" s="323"/>
      <c r="E4690" s="324"/>
      <c r="F4690" s="325"/>
      <c r="G4690" s="25"/>
    </row>
    <row r="4691" spans="2:7">
      <c r="B4691" s="40"/>
      <c r="C4691" s="318"/>
      <c r="D4691" s="323"/>
      <c r="E4691" s="324"/>
      <c r="F4691" s="325"/>
      <c r="G4691" s="25"/>
    </row>
    <row r="4692" spans="2:7">
      <c r="B4692" s="40"/>
      <c r="C4692" s="318"/>
      <c r="D4692" s="323"/>
      <c r="E4692" s="324"/>
      <c r="F4692" s="325"/>
      <c r="G4692" s="25"/>
    </row>
    <row r="4693" spans="2:7">
      <c r="B4693" s="40"/>
      <c r="C4693" s="318"/>
      <c r="D4693" s="323"/>
      <c r="E4693" s="324"/>
      <c r="F4693" s="325"/>
      <c r="G4693" s="25"/>
    </row>
    <row r="4694" spans="2:7">
      <c r="B4694" s="40"/>
      <c r="C4694" s="318"/>
      <c r="D4694" s="323"/>
      <c r="E4694" s="324"/>
      <c r="F4694" s="325"/>
      <c r="G4694" s="25"/>
    </row>
    <row r="4695" spans="2:7">
      <c r="B4695" s="40"/>
      <c r="C4695" s="318"/>
      <c r="D4695" s="323"/>
      <c r="E4695" s="324"/>
      <c r="F4695" s="325"/>
      <c r="G4695" s="25"/>
    </row>
    <row r="4696" spans="2:7">
      <c r="B4696" s="40"/>
      <c r="C4696" s="318"/>
      <c r="D4696" s="323"/>
      <c r="E4696" s="324"/>
      <c r="F4696" s="325"/>
      <c r="G4696" s="25"/>
    </row>
    <row r="4697" spans="2:7">
      <c r="B4697" s="40"/>
      <c r="C4697" s="318"/>
      <c r="D4697" s="323"/>
      <c r="E4697" s="324"/>
      <c r="F4697" s="325"/>
      <c r="G4697" s="25"/>
    </row>
    <row r="4698" spans="2:7">
      <c r="B4698" s="40"/>
      <c r="C4698" s="318"/>
      <c r="D4698" s="323"/>
      <c r="E4698" s="324"/>
      <c r="F4698" s="325"/>
      <c r="G4698" s="25"/>
    </row>
    <row r="4699" spans="2:7">
      <c r="B4699" s="40"/>
      <c r="C4699" s="318"/>
      <c r="D4699" s="323"/>
      <c r="E4699" s="324"/>
      <c r="F4699" s="325"/>
      <c r="G4699" s="25"/>
    </row>
    <row r="4700" spans="2:7">
      <c r="B4700" s="40"/>
      <c r="C4700" s="318"/>
      <c r="D4700" s="323"/>
      <c r="E4700" s="324"/>
      <c r="F4700" s="325"/>
      <c r="G4700" s="25"/>
    </row>
    <row r="4701" spans="2:7">
      <c r="B4701" s="40"/>
      <c r="C4701" s="318"/>
      <c r="D4701" s="323"/>
      <c r="E4701" s="324"/>
      <c r="F4701" s="325"/>
      <c r="G4701" s="25"/>
    </row>
    <row r="4702" spans="2:7">
      <c r="B4702" s="40"/>
      <c r="C4702" s="318"/>
      <c r="D4702" s="323"/>
      <c r="E4702" s="324"/>
      <c r="F4702" s="325"/>
      <c r="G4702" s="25"/>
    </row>
    <row r="4703" spans="2:7">
      <c r="B4703" s="40"/>
      <c r="C4703" s="318"/>
      <c r="D4703" s="323"/>
      <c r="E4703" s="324"/>
      <c r="F4703" s="325"/>
      <c r="G4703" s="25"/>
    </row>
    <row r="4704" spans="2:7">
      <c r="B4704" s="40"/>
      <c r="C4704" s="318"/>
      <c r="D4704" s="323"/>
      <c r="E4704" s="324"/>
      <c r="F4704" s="325"/>
      <c r="G4704" s="25"/>
    </row>
    <row r="4705" spans="2:7">
      <c r="B4705" s="40"/>
      <c r="C4705" s="318"/>
      <c r="D4705" s="323"/>
      <c r="E4705" s="324"/>
      <c r="F4705" s="325"/>
      <c r="G4705" s="25"/>
    </row>
    <row r="4706" spans="2:7">
      <c r="B4706" s="40"/>
      <c r="C4706" s="318"/>
      <c r="D4706" s="323"/>
      <c r="E4706" s="324"/>
      <c r="F4706" s="325"/>
      <c r="G4706" s="25"/>
    </row>
    <row r="4707" spans="2:7">
      <c r="B4707" s="40"/>
      <c r="C4707" s="318"/>
      <c r="D4707" s="323"/>
      <c r="E4707" s="324"/>
      <c r="F4707" s="325"/>
      <c r="G4707" s="25"/>
    </row>
    <row r="4708" spans="2:7">
      <c r="B4708" s="40"/>
      <c r="C4708" s="318"/>
      <c r="D4708" s="323"/>
      <c r="E4708" s="324"/>
      <c r="F4708" s="325"/>
      <c r="G4708" s="25"/>
    </row>
    <row r="4709" spans="2:7">
      <c r="B4709" s="40"/>
      <c r="C4709" s="318"/>
      <c r="D4709" s="323"/>
      <c r="E4709" s="324"/>
      <c r="F4709" s="325"/>
      <c r="G4709" s="25"/>
    </row>
    <row r="4710" spans="2:7">
      <c r="B4710" s="40"/>
      <c r="C4710" s="318"/>
      <c r="D4710" s="323"/>
      <c r="E4710" s="324"/>
      <c r="F4710" s="325"/>
      <c r="G4710" s="25"/>
    </row>
    <row r="4711" spans="2:7">
      <c r="B4711" s="40"/>
      <c r="C4711" s="318"/>
      <c r="D4711" s="323"/>
      <c r="E4711" s="324"/>
      <c r="F4711" s="325"/>
      <c r="G4711" s="25"/>
    </row>
    <row r="4712" spans="2:7">
      <c r="B4712" s="40"/>
      <c r="C4712" s="318"/>
      <c r="D4712" s="323"/>
      <c r="E4712" s="324"/>
      <c r="F4712" s="325"/>
      <c r="G4712" s="25"/>
    </row>
    <row r="4713" spans="2:7">
      <c r="B4713" s="40"/>
      <c r="C4713" s="318"/>
      <c r="D4713" s="323"/>
      <c r="E4713" s="324"/>
      <c r="F4713" s="325"/>
      <c r="G4713" s="25"/>
    </row>
    <row r="4714" spans="2:7">
      <c r="B4714" s="40"/>
      <c r="C4714" s="318"/>
      <c r="D4714" s="323"/>
      <c r="E4714" s="324"/>
      <c r="F4714" s="325"/>
      <c r="G4714" s="25"/>
    </row>
    <row r="4715" spans="2:7">
      <c r="B4715" s="40"/>
      <c r="C4715" s="318"/>
      <c r="D4715" s="323"/>
      <c r="E4715" s="324"/>
      <c r="F4715" s="325"/>
      <c r="G4715" s="25"/>
    </row>
    <row r="4716" spans="2:7">
      <c r="B4716" s="40"/>
      <c r="C4716" s="318"/>
      <c r="D4716" s="323"/>
      <c r="E4716" s="324"/>
      <c r="F4716" s="325"/>
      <c r="G4716" s="25"/>
    </row>
    <row r="4717" spans="2:7">
      <c r="B4717" s="40"/>
      <c r="C4717" s="318"/>
      <c r="D4717" s="323"/>
      <c r="E4717" s="324"/>
      <c r="F4717" s="325"/>
      <c r="G4717" s="25"/>
    </row>
    <row r="4718" spans="2:7">
      <c r="B4718" s="40"/>
      <c r="C4718" s="318"/>
      <c r="D4718" s="323"/>
      <c r="E4718" s="324"/>
      <c r="F4718" s="325"/>
      <c r="G4718" s="25"/>
    </row>
    <row r="4719" spans="2:7">
      <c r="B4719" s="40"/>
      <c r="C4719" s="318"/>
      <c r="D4719" s="323"/>
      <c r="E4719" s="324"/>
      <c r="F4719" s="325"/>
      <c r="G4719" s="25"/>
    </row>
    <row r="4720" spans="2:7">
      <c r="B4720" s="40"/>
      <c r="C4720" s="318"/>
      <c r="D4720" s="323"/>
      <c r="E4720" s="324"/>
      <c r="F4720" s="325"/>
      <c r="G4720" s="25"/>
    </row>
    <row r="4721" spans="2:7">
      <c r="B4721" s="40"/>
      <c r="C4721" s="318"/>
      <c r="D4721" s="323"/>
      <c r="E4721" s="324"/>
      <c r="F4721" s="325"/>
      <c r="G4721" s="25"/>
    </row>
    <row r="4722" spans="2:7">
      <c r="B4722" s="40"/>
      <c r="C4722" s="318"/>
      <c r="D4722" s="323"/>
      <c r="E4722" s="324"/>
      <c r="F4722" s="325"/>
      <c r="G4722" s="25"/>
    </row>
    <row r="4723" spans="2:7">
      <c r="B4723" s="40"/>
      <c r="C4723" s="318"/>
      <c r="D4723" s="323"/>
      <c r="E4723" s="324"/>
      <c r="F4723" s="325"/>
      <c r="G4723" s="25"/>
    </row>
    <row r="4724" spans="2:7">
      <c r="B4724" s="40"/>
      <c r="C4724" s="318"/>
      <c r="D4724" s="323"/>
      <c r="E4724" s="324"/>
      <c r="F4724" s="325"/>
      <c r="G4724" s="25"/>
    </row>
    <row r="4725" spans="2:7">
      <c r="B4725" s="40"/>
      <c r="C4725" s="318"/>
      <c r="D4725" s="323"/>
      <c r="E4725" s="324"/>
      <c r="F4725" s="325"/>
      <c r="G4725" s="25"/>
    </row>
    <row r="4726" spans="2:7">
      <c r="B4726" s="40"/>
      <c r="C4726" s="318"/>
      <c r="D4726" s="323"/>
      <c r="E4726" s="324"/>
      <c r="F4726" s="325"/>
      <c r="G4726" s="25"/>
    </row>
    <row r="4727" spans="2:7">
      <c r="B4727" s="40"/>
      <c r="C4727" s="318"/>
      <c r="D4727" s="323"/>
      <c r="E4727" s="324"/>
      <c r="F4727" s="325"/>
      <c r="G4727" s="25"/>
    </row>
    <row r="4728" spans="2:7">
      <c r="B4728" s="40"/>
      <c r="C4728" s="318"/>
      <c r="D4728" s="323"/>
      <c r="E4728" s="324"/>
      <c r="F4728" s="325"/>
      <c r="G4728" s="25"/>
    </row>
    <row r="4729" spans="2:7">
      <c r="B4729" s="40"/>
      <c r="C4729" s="318"/>
      <c r="D4729" s="323"/>
      <c r="E4729" s="324"/>
      <c r="F4729" s="325"/>
      <c r="G4729" s="25"/>
    </row>
    <row r="4730" spans="2:7">
      <c r="B4730" s="40"/>
      <c r="C4730" s="318"/>
      <c r="D4730" s="323"/>
      <c r="E4730" s="324"/>
      <c r="F4730" s="325"/>
      <c r="G4730" s="25"/>
    </row>
    <row r="4731" spans="2:7">
      <c r="B4731" s="40"/>
      <c r="C4731" s="318"/>
      <c r="D4731" s="323"/>
      <c r="E4731" s="324"/>
      <c r="F4731" s="325"/>
      <c r="G4731" s="25"/>
    </row>
    <row r="4732" spans="2:7">
      <c r="B4732" s="40"/>
      <c r="C4732" s="318"/>
      <c r="D4732" s="323"/>
      <c r="E4732" s="324"/>
      <c r="F4732" s="325"/>
      <c r="G4732" s="25"/>
    </row>
    <row r="4733" spans="2:7">
      <c r="B4733" s="40"/>
      <c r="C4733" s="318"/>
      <c r="D4733" s="323"/>
      <c r="E4733" s="324"/>
      <c r="F4733" s="325"/>
      <c r="G4733" s="25"/>
    </row>
    <row r="4734" spans="2:7">
      <c r="B4734" s="40"/>
      <c r="C4734" s="318"/>
      <c r="D4734" s="323"/>
      <c r="E4734" s="324"/>
      <c r="F4734" s="325"/>
      <c r="G4734" s="25"/>
    </row>
    <row r="4735" spans="2:7">
      <c r="B4735" s="40"/>
      <c r="C4735" s="318"/>
      <c r="D4735" s="323"/>
      <c r="E4735" s="324"/>
      <c r="F4735" s="325"/>
      <c r="G4735" s="25"/>
    </row>
    <row r="4736" spans="2:7">
      <c r="B4736" s="40"/>
      <c r="C4736" s="318"/>
      <c r="D4736" s="323"/>
      <c r="E4736" s="324"/>
      <c r="F4736" s="325"/>
      <c r="G4736" s="25"/>
    </row>
    <row r="4737" spans="2:7">
      <c r="B4737" s="40"/>
      <c r="C4737" s="318"/>
      <c r="D4737" s="323"/>
      <c r="E4737" s="324"/>
      <c r="F4737" s="325"/>
      <c r="G4737" s="25"/>
    </row>
    <row r="4738" spans="2:7">
      <c r="B4738" s="40"/>
      <c r="C4738" s="318"/>
      <c r="D4738" s="323"/>
      <c r="E4738" s="324"/>
      <c r="F4738" s="325"/>
      <c r="G4738" s="25"/>
    </row>
    <row r="4739" spans="2:7">
      <c r="B4739" s="40"/>
      <c r="C4739" s="318"/>
      <c r="D4739" s="323"/>
      <c r="E4739" s="324"/>
      <c r="F4739" s="325"/>
      <c r="G4739" s="25"/>
    </row>
    <row r="4740" spans="2:7">
      <c r="B4740" s="40"/>
      <c r="C4740" s="318"/>
      <c r="D4740" s="323"/>
      <c r="E4740" s="324"/>
      <c r="F4740" s="325"/>
      <c r="G4740" s="25"/>
    </row>
    <row r="4741" spans="2:7">
      <c r="B4741" s="40"/>
      <c r="C4741" s="318"/>
      <c r="D4741" s="323"/>
      <c r="E4741" s="324"/>
      <c r="F4741" s="325"/>
      <c r="G4741" s="25"/>
    </row>
    <row r="4742" spans="2:7">
      <c r="B4742" s="40"/>
      <c r="C4742" s="318"/>
      <c r="D4742" s="323"/>
      <c r="E4742" s="324"/>
      <c r="F4742" s="325"/>
      <c r="G4742" s="25"/>
    </row>
    <row r="4743" spans="2:7">
      <c r="B4743" s="40"/>
      <c r="C4743" s="318"/>
      <c r="D4743" s="323"/>
      <c r="E4743" s="324"/>
      <c r="F4743" s="325"/>
      <c r="G4743" s="25"/>
    </row>
    <row r="4744" spans="2:7">
      <c r="B4744" s="40"/>
      <c r="C4744" s="318"/>
      <c r="D4744" s="323"/>
      <c r="E4744" s="324"/>
      <c r="F4744" s="325"/>
      <c r="G4744" s="25"/>
    </row>
    <row r="4745" spans="2:7">
      <c r="B4745" s="40"/>
      <c r="C4745" s="318"/>
      <c r="D4745" s="323"/>
      <c r="E4745" s="324"/>
      <c r="F4745" s="325"/>
      <c r="G4745" s="25"/>
    </row>
    <row r="4746" spans="2:7">
      <c r="B4746" s="40"/>
      <c r="C4746" s="318"/>
      <c r="D4746" s="323"/>
      <c r="E4746" s="324"/>
      <c r="F4746" s="325"/>
      <c r="G4746" s="25"/>
    </row>
    <row r="4747" spans="2:7">
      <c r="B4747" s="40"/>
      <c r="C4747" s="318"/>
      <c r="D4747" s="323"/>
      <c r="E4747" s="324"/>
      <c r="F4747" s="325"/>
      <c r="G4747" s="25"/>
    </row>
    <row r="4748" spans="2:7">
      <c r="B4748" s="40"/>
      <c r="C4748" s="318"/>
      <c r="D4748" s="323"/>
      <c r="E4748" s="324"/>
      <c r="F4748" s="325"/>
      <c r="G4748" s="25"/>
    </row>
    <row r="4749" spans="2:7">
      <c r="B4749" s="40"/>
      <c r="C4749" s="318"/>
      <c r="D4749" s="323"/>
      <c r="E4749" s="324"/>
      <c r="F4749" s="325"/>
      <c r="G4749" s="25"/>
    </row>
    <row r="4750" spans="2:7">
      <c r="B4750" s="40"/>
      <c r="C4750" s="318"/>
      <c r="D4750" s="323"/>
      <c r="E4750" s="324"/>
      <c r="F4750" s="325"/>
      <c r="G4750" s="25"/>
    </row>
    <row r="4751" spans="2:7">
      <c r="B4751" s="40"/>
      <c r="C4751" s="318"/>
      <c r="D4751" s="323"/>
      <c r="E4751" s="324"/>
      <c r="F4751" s="325"/>
      <c r="G4751" s="25"/>
    </row>
    <row r="4752" spans="2:7">
      <c r="B4752" s="40"/>
      <c r="C4752" s="318"/>
      <c r="D4752" s="323"/>
      <c r="E4752" s="324"/>
      <c r="F4752" s="325"/>
      <c r="G4752" s="25"/>
    </row>
    <row r="4753" spans="2:7">
      <c r="B4753" s="40"/>
      <c r="C4753" s="318"/>
      <c r="D4753" s="323"/>
      <c r="E4753" s="324"/>
      <c r="F4753" s="325"/>
      <c r="G4753" s="25"/>
    </row>
    <row r="4754" spans="2:7">
      <c r="B4754" s="40"/>
      <c r="C4754" s="318"/>
      <c r="D4754" s="323"/>
      <c r="E4754" s="324"/>
      <c r="F4754" s="325"/>
      <c r="G4754" s="25"/>
    </row>
    <row r="4755" spans="2:7">
      <c r="B4755" s="40"/>
      <c r="C4755" s="318"/>
      <c r="D4755" s="323"/>
      <c r="E4755" s="324"/>
      <c r="F4755" s="325"/>
      <c r="G4755" s="25"/>
    </row>
    <row r="4756" spans="2:7">
      <c r="B4756" s="40"/>
      <c r="C4756" s="318"/>
      <c r="D4756" s="323"/>
      <c r="E4756" s="324"/>
      <c r="F4756" s="325"/>
      <c r="G4756" s="25"/>
    </row>
    <row r="4757" spans="2:7">
      <c r="B4757" s="40"/>
      <c r="C4757" s="318"/>
      <c r="D4757" s="323"/>
      <c r="E4757" s="324"/>
      <c r="F4757" s="325"/>
      <c r="G4757" s="25"/>
    </row>
    <row r="4758" spans="2:7">
      <c r="B4758" s="40"/>
      <c r="C4758" s="318"/>
      <c r="D4758" s="323"/>
      <c r="E4758" s="324"/>
      <c r="F4758" s="325"/>
      <c r="G4758" s="25"/>
    </row>
    <row r="4759" spans="2:7">
      <c r="B4759" s="40"/>
      <c r="C4759" s="318"/>
      <c r="D4759" s="323"/>
      <c r="E4759" s="324"/>
      <c r="F4759" s="325"/>
      <c r="G4759" s="25"/>
    </row>
    <row r="4760" spans="2:7">
      <c r="B4760" s="40"/>
      <c r="C4760" s="318"/>
      <c r="D4760" s="323"/>
      <c r="E4760" s="324"/>
      <c r="F4760" s="325"/>
      <c r="G4760" s="25"/>
    </row>
    <row r="4761" spans="2:7">
      <c r="B4761" s="40"/>
      <c r="C4761" s="318"/>
      <c r="D4761" s="323"/>
      <c r="E4761" s="324"/>
      <c r="F4761" s="325"/>
      <c r="G4761" s="25"/>
    </row>
    <row r="4762" spans="2:7">
      <c r="B4762" s="40"/>
      <c r="C4762" s="318"/>
      <c r="D4762" s="323"/>
      <c r="E4762" s="324"/>
      <c r="F4762" s="325"/>
      <c r="G4762" s="25"/>
    </row>
    <row r="4763" spans="2:7">
      <c r="B4763" s="40"/>
      <c r="C4763" s="318"/>
      <c r="D4763" s="323"/>
      <c r="E4763" s="324"/>
      <c r="F4763" s="325"/>
      <c r="G4763" s="25"/>
    </row>
    <row r="4764" spans="2:7">
      <c r="B4764" s="40"/>
      <c r="C4764" s="318"/>
      <c r="D4764" s="323"/>
      <c r="E4764" s="324"/>
      <c r="F4764" s="325"/>
      <c r="G4764" s="25"/>
    </row>
    <row r="4765" spans="2:7">
      <c r="B4765" s="40"/>
      <c r="C4765" s="318"/>
      <c r="D4765" s="323"/>
      <c r="E4765" s="324"/>
      <c r="F4765" s="325"/>
      <c r="G4765" s="25"/>
    </row>
    <row r="4766" spans="2:7">
      <c r="B4766" s="40"/>
      <c r="C4766" s="318"/>
      <c r="D4766" s="323"/>
      <c r="E4766" s="324"/>
      <c r="F4766" s="325"/>
      <c r="G4766" s="25"/>
    </row>
    <row r="4767" spans="2:7">
      <c r="B4767" s="40"/>
      <c r="C4767" s="318"/>
      <c r="D4767" s="323"/>
      <c r="E4767" s="324"/>
      <c r="F4767" s="325"/>
      <c r="G4767" s="25"/>
    </row>
    <row r="4768" spans="2:7">
      <c r="B4768" s="40"/>
      <c r="C4768" s="318"/>
      <c r="D4768" s="323"/>
      <c r="E4768" s="324"/>
      <c r="F4768" s="325"/>
      <c r="G4768" s="25"/>
    </row>
    <row r="4769" spans="2:7">
      <c r="B4769" s="40"/>
      <c r="C4769" s="318"/>
      <c r="D4769" s="323"/>
      <c r="E4769" s="324"/>
      <c r="F4769" s="325"/>
      <c r="G4769" s="25"/>
    </row>
    <row r="4770" spans="2:7">
      <c r="B4770" s="40"/>
      <c r="C4770" s="318"/>
      <c r="D4770" s="323"/>
      <c r="E4770" s="324"/>
      <c r="F4770" s="325"/>
      <c r="G4770" s="25"/>
    </row>
    <row r="4771" spans="2:7">
      <c r="B4771" s="40"/>
      <c r="C4771" s="318"/>
      <c r="D4771" s="323"/>
      <c r="E4771" s="324"/>
      <c r="F4771" s="325"/>
      <c r="G4771" s="25"/>
    </row>
    <row r="4772" spans="2:7">
      <c r="B4772" s="40"/>
      <c r="C4772" s="318"/>
      <c r="D4772" s="323"/>
      <c r="E4772" s="324"/>
      <c r="F4772" s="325"/>
      <c r="G4772" s="25"/>
    </row>
    <row r="4773" spans="2:7">
      <c r="B4773" s="40"/>
      <c r="C4773" s="318"/>
      <c r="D4773" s="323"/>
      <c r="E4773" s="324"/>
      <c r="F4773" s="325"/>
      <c r="G4773" s="25"/>
    </row>
    <row r="4774" spans="2:7">
      <c r="B4774" s="40"/>
      <c r="C4774" s="318"/>
      <c r="D4774" s="323"/>
      <c r="E4774" s="324"/>
      <c r="F4774" s="325"/>
      <c r="G4774" s="25"/>
    </row>
    <row r="4775" spans="2:7">
      <c r="B4775" s="40"/>
      <c r="C4775" s="318"/>
      <c r="D4775" s="323"/>
      <c r="E4775" s="324"/>
      <c r="F4775" s="325"/>
      <c r="G4775" s="25"/>
    </row>
    <row r="4776" spans="2:7">
      <c r="B4776" s="40"/>
      <c r="C4776" s="318"/>
      <c r="D4776" s="323"/>
      <c r="E4776" s="324"/>
      <c r="F4776" s="325"/>
      <c r="G4776" s="25"/>
    </row>
    <row r="4777" spans="2:7">
      <c r="B4777" s="40"/>
      <c r="C4777" s="318"/>
      <c r="D4777" s="323"/>
      <c r="E4777" s="324"/>
      <c r="F4777" s="325"/>
      <c r="G4777" s="25"/>
    </row>
    <row r="4778" spans="2:7">
      <c r="B4778" s="40"/>
      <c r="C4778" s="318"/>
      <c r="D4778" s="323"/>
      <c r="E4778" s="324"/>
      <c r="F4778" s="325"/>
      <c r="G4778" s="25"/>
    </row>
    <row r="4779" spans="2:7">
      <c r="B4779" s="40"/>
      <c r="C4779" s="318"/>
      <c r="D4779" s="323"/>
      <c r="E4779" s="324"/>
      <c r="F4779" s="325"/>
      <c r="G4779" s="25"/>
    </row>
    <row r="4780" spans="2:7">
      <c r="B4780" s="40"/>
      <c r="C4780" s="318"/>
      <c r="D4780" s="323"/>
      <c r="E4780" s="324"/>
      <c r="F4780" s="325"/>
      <c r="G4780" s="25"/>
    </row>
    <row r="4781" spans="2:7">
      <c r="B4781" s="40"/>
      <c r="C4781" s="318"/>
      <c r="D4781" s="323"/>
      <c r="E4781" s="324"/>
      <c r="F4781" s="325"/>
      <c r="G4781" s="25"/>
    </row>
    <row r="4782" spans="2:7">
      <c r="B4782" s="40"/>
      <c r="C4782" s="318"/>
      <c r="D4782" s="323"/>
      <c r="E4782" s="324"/>
      <c r="F4782" s="325"/>
      <c r="G4782" s="25"/>
    </row>
    <row r="4783" spans="2:7">
      <c r="B4783" s="40"/>
      <c r="C4783" s="318"/>
      <c r="D4783" s="323"/>
      <c r="E4783" s="324"/>
      <c r="F4783" s="325"/>
      <c r="G4783" s="25"/>
    </row>
    <row r="4784" spans="2:7">
      <c r="B4784" s="40"/>
      <c r="C4784" s="318"/>
      <c r="D4784" s="323"/>
      <c r="E4784" s="324"/>
      <c r="F4784" s="325"/>
      <c r="G4784" s="25"/>
    </row>
    <row r="4785" spans="2:7">
      <c r="B4785" s="40"/>
      <c r="C4785" s="318"/>
      <c r="D4785" s="323"/>
      <c r="E4785" s="324"/>
      <c r="F4785" s="325"/>
      <c r="G4785" s="25"/>
    </row>
    <row r="4786" spans="2:7">
      <c r="B4786" s="40"/>
      <c r="C4786" s="318"/>
      <c r="D4786" s="323"/>
      <c r="E4786" s="324"/>
      <c r="F4786" s="325"/>
      <c r="G4786" s="25"/>
    </row>
    <row r="4787" spans="2:7">
      <c r="B4787" s="40"/>
      <c r="C4787" s="318"/>
      <c r="D4787" s="323"/>
      <c r="E4787" s="324"/>
      <c r="F4787" s="325"/>
      <c r="G4787" s="25"/>
    </row>
    <row r="4788" spans="2:7">
      <c r="B4788" s="40"/>
      <c r="C4788" s="318"/>
      <c r="D4788" s="323"/>
      <c r="E4788" s="324"/>
      <c r="F4788" s="325"/>
      <c r="G4788" s="25"/>
    </row>
    <row r="4789" spans="2:7">
      <c r="B4789" s="40"/>
      <c r="C4789" s="318"/>
      <c r="D4789" s="323"/>
      <c r="E4789" s="324"/>
      <c r="F4789" s="325"/>
      <c r="G4789" s="25"/>
    </row>
    <row r="4790" spans="2:7">
      <c r="B4790" s="40"/>
      <c r="C4790" s="318"/>
      <c r="D4790" s="323"/>
      <c r="E4790" s="324"/>
      <c r="F4790" s="325"/>
      <c r="G4790" s="25"/>
    </row>
    <row r="4791" spans="2:7">
      <c r="B4791" s="40"/>
      <c r="C4791" s="318"/>
      <c r="D4791" s="323"/>
      <c r="E4791" s="324"/>
      <c r="F4791" s="325"/>
      <c r="G4791" s="25"/>
    </row>
    <row r="4792" spans="2:7">
      <c r="B4792" s="40"/>
      <c r="C4792" s="318"/>
      <c r="D4792" s="323"/>
      <c r="E4792" s="324"/>
      <c r="F4792" s="325"/>
      <c r="G4792" s="25"/>
    </row>
    <row r="4793" spans="2:7">
      <c r="B4793" s="40"/>
      <c r="C4793" s="318"/>
      <c r="D4793" s="323"/>
      <c r="E4793" s="324"/>
      <c r="F4793" s="325"/>
      <c r="G4793" s="25"/>
    </row>
    <row r="4794" spans="2:7">
      <c r="B4794" s="40"/>
      <c r="C4794" s="318"/>
      <c r="D4794" s="323"/>
      <c r="E4794" s="324"/>
      <c r="F4794" s="325"/>
      <c r="G4794" s="25"/>
    </row>
    <row r="4795" spans="2:7">
      <c r="B4795" s="40"/>
      <c r="C4795" s="318"/>
      <c r="D4795" s="323"/>
      <c r="E4795" s="324"/>
      <c r="F4795" s="325"/>
      <c r="G4795" s="25"/>
    </row>
    <row r="4796" spans="2:7">
      <c r="B4796" s="40"/>
      <c r="C4796" s="318"/>
      <c r="D4796" s="323"/>
      <c r="E4796" s="324"/>
      <c r="F4796" s="325"/>
      <c r="G4796" s="25"/>
    </row>
    <row r="4797" spans="2:7">
      <c r="B4797" s="40"/>
      <c r="C4797" s="318"/>
      <c r="D4797" s="323"/>
      <c r="E4797" s="324"/>
      <c r="F4797" s="325"/>
      <c r="G4797" s="25"/>
    </row>
    <row r="4798" spans="2:7">
      <c r="B4798" s="40"/>
      <c r="C4798" s="318"/>
      <c r="D4798" s="323"/>
      <c r="E4798" s="324"/>
      <c r="F4798" s="325"/>
      <c r="G4798" s="25"/>
    </row>
    <row r="4799" spans="2:7">
      <c r="B4799" s="40"/>
      <c r="C4799" s="318"/>
      <c r="D4799" s="323"/>
      <c r="E4799" s="324"/>
      <c r="F4799" s="325"/>
      <c r="G4799" s="25"/>
    </row>
    <row r="4800" spans="2:7">
      <c r="B4800" s="40"/>
      <c r="C4800" s="318"/>
      <c r="D4800" s="323"/>
      <c r="E4800" s="324"/>
      <c r="F4800" s="325"/>
      <c r="G4800" s="25"/>
    </row>
    <row r="4801" spans="2:7">
      <c r="B4801" s="40"/>
      <c r="C4801" s="318"/>
      <c r="D4801" s="323"/>
      <c r="E4801" s="324"/>
      <c r="F4801" s="325"/>
      <c r="G4801" s="25"/>
    </row>
    <row r="4802" spans="2:7">
      <c r="B4802" s="40"/>
      <c r="C4802" s="318"/>
      <c r="D4802" s="323"/>
      <c r="E4802" s="324"/>
      <c r="F4802" s="325"/>
      <c r="G4802" s="25"/>
    </row>
    <row r="4803" spans="2:7">
      <c r="B4803" s="40"/>
      <c r="C4803" s="318"/>
      <c r="D4803" s="323"/>
      <c r="E4803" s="324"/>
      <c r="F4803" s="325"/>
      <c r="G4803" s="25"/>
    </row>
    <row r="4804" spans="2:7">
      <c r="B4804" s="40"/>
      <c r="C4804" s="318"/>
      <c r="D4804" s="323"/>
      <c r="E4804" s="324"/>
      <c r="F4804" s="325"/>
      <c r="G4804" s="25"/>
    </row>
    <row r="4805" spans="2:7">
      <c r="B4805" s="40"/>
      <c r="C4805" s="318"/>
      <c r="D4805" s="323"/>
      <c r="E4805" s="324"/>
      <c r="F4805" s="325"/>
      <c r="G4805" s="25"/>
    </row>
    <row r="4806" spans="2:7">
      <c r="B4806" s="40"/>
      <c r="C4806" s="318"/>
      <c r="D4806" s="323"/>
      <c r="E4806" s="324"/>
      <c r="F4806" s="325"/>
      <c r="G4806" s="25"/>
    </row>
    <row r="4807" spans="2:7">
      <c r="B4807" s="40"/>
      <c r="C4807" s="318"/>
      <c r="D4807" s="323"/>
      <c r="E4807" s="324"/>
      <c r="F4807" s="325"/>
      <c r="G4807" s="25"/>
    </row>
    <row r="4808" spans="2:7">
      <c r="B4808" s="40"/>
      <c r="C4808" s="318"/>
      <c r="D4808" s="323"/>
      <c r="E4808" s="324"/>
      <c r="F4808" s="325"/>
      <c r="G4808" s="25"/>
    </row>
    <row r="4809" spans="2:7">
      <c r="B4809" s="40"/>
      <c r="C4809" s="318"/>
      <c r="D4809" s="323"/>
      <c r="E4809" s="324"/>
      <c r="F4809" s="325"/>
      <c r="G4809" s="25"/>
    </row>
    <row r="4810" spans="2:7">
      <c r="B4810" s="40"/>
      <c r="C4810" s="318"/>
      <c r="D4810" s="323"/>
      <c r="E4810" s="324"/>
      <c r="F4810" s="325"/>
      <c r="G4810" s="25"/>
    </row>
    <row r="4811" spans="2:7">
      <c r="B4811" s="40"/>
      <c r="C4811" s="318"/>
      <c r="D4811" s="323"/>
      <c r="E4811" s="324"/>
      <c r="F4811" s="325"/>
      <c r="G4811" s="25"/>
    </row>
    <row r="4812" spans="2:7">
      <c r="B4812" s="40"/>
      <c r="C4812" s="318"/>
      <c r="D4812" s="323"/>
      <c r="E4812" s="324"/>
      <c r="F4812" s="325"/>
      <c r="G4812" s="25"/>
    </row>
    <row r="4813" spans="2:7">
      <c r="B4813" s="40"/>
      <c r="C4813" s="318"/>
      <c r="D4813" s="323"/>
      <c r="E4813" s="324"/>
      <c r="F4813" s="325"/>
      <c r="G4813" s="25"/>
    </row>
    <row r="4814" spans="2:7">
      <c r="B4814" s="40"/>
      <c r="C4814" s="318"/>
      <c r="D4814" s="323"/>
      <c r="E4814" s="324"/>
      <c r="F4814" s="325"/>
      <c r="G4814" s="25"/>
    </row>
    <row r="4815" spans="2:7">
      <c r="B4815" s="40"/>
      <c r="C4815" s="318"/>
      <c r="D4815" s="323"/>
      <c r="E4815" s="324"/>
      <c r="F4815" s="325"/>
      <c r="G4815" s="25"/>
    </row>
    <row r="4816" spans="2:7">
      <c r="B4816" s="40"/>
      <c r="C4816" s="318"/>
      <c r="D4816" s="323"/>
      <c r="E4816" s="324"/>
      <c r="F4816" s="325"/>
      <c r="G4816" s="25"/>
    </row>
    <row r="4817" spans="2:7">
      <c r="B4817" s="40"/>
      <c r="C4817" s="318"/>
      <c r="D4817" s="323"/>
      <c r="E4817" s="324"/>
      <c r="F4817" s="325"/>
      <c r="G4817" s="25"/>
    </row>
    <row r="4818" spans="2:7">
      <c r="B4818" s="40"/>
      <c r="C4818" s="318"/>
      <c r="D4818" s="323"/>
      <c r="E4818" s="324"/>
      <c r="F4818" s="325"/>
      <c r="G4818" s="25"/>
    </row>
    <row r="4819" spans="2:7">
      <c r="B4819" s="40"/>
      <c r="C4819" s="318"/>
      <c r="D4819" s="323"/>
      <c r="E4819" s="324"/>
      <c r="F4819" s="325"/>
      <c r="G4819" s="25"/>
    </row>
    <row r="4820" spans="2:7">
      <c r="B4820" s="40"/>
      <c r="C4820" s="318"/>
      <c r="D4820" s="323"/>
      <c r="E4820" s="324"/>
      <c r="F4820" s="325"/>
      <c r="G4820" s="25"/>
    </row>
    <row r="4821" spans="2:7">
      <c r="B4821" s="40"/>
      <c r="C4821" s="318"/>
      <c r="D4821" s="323"/>
      <c r="E4821" s="324"/>
      <c r="F4821" s="325"/>
      <c r="G4821" s="25"/>
    </row>
    <row r="4822" spans="2:7">
      <c r="B4822" s="40"/>
      <c r="C4822" s="318"/>
      <c r="D4822" s="323"/>
      <c r="E4822" s="324"/>
      <c r="F4822" s="325"/>
      <c r="G4822" s="25"/>
    </row>
    <row r="4823" spans="2:7">
      <c r="B4823" s="40"/>
      <c r="C4823" s="318"/>
      <c r="D4823" s="323"/>
      <c r="E4823" s="324"/>
      <c r="F4823" s="325"/>
      <c r="G4823" s="25"/>
    </row>
    <row r="4824" spans="2:7">
      <c r="B4824" s="40"/>
      <c r="C4824" s="318"/>
      <c r="D4824" s="323"/>
      <c r="E4824" s="324"/>
      <c r="F4824" s="325"/>
      <c r="G4824" s="25"/>
    </row>
    <row r="4825" spans="2:7">
      <c r="B4825" s="40"/>
      <c r="C4825" s="318"/>
      <c r="D4825" s="323"/>
      <c r="E4825" s="324"/>
      <c r="F4825" s="325"/>
      <c r="G4825" s="25"/>
    </row>
    <row r="4826" spans="2:7">
      <c r="B4826" s="40"/>
      <c r="C4826" s="318"/>
      <c r="D4826" s="323"/>
      <c r="E4826" s="324"/>
      <c r="F4826" s="325"/>
      <c r="G4826" s="25"/>
    </row>
    <row r="4827" spans="2:7">
      <c r="B4827" s="40"/>
      <c r="C4827" s="318"/>
      <c r="D4827" s="323"/>
      <c r="E4827" s="324"/>
      <c r="F4827" s="325"/>
      <c r="G4827" s="25"/>
    </row>
    <row r="4828" spans="2:7">
      <c r="B4828" s="40"/>
      <c r="C4828" s="318"/>
      <c r="D4828" s="323"/>
      <c r="E4828" s="324"/>
      <c r="F4828" s="325"/>
      <c r="G4828" s="25"/>
    </row>
    <row r="4829" spans="2:7">
      <c r="B4829" s="40"/>
      <c r="C4829" s="318"/>
      <c r="D4829" s="323"/>
      <c r="E4829" s="324"/>
      <c r="F4829" s="325"/>
      <c r="G4829" s="25"/>
    </row>
    <row r="4830" spans="2:7">
      <c r="B4830" s="40"/>
      <c r="C4830" s="318"/>
      <c r="D4830" s="323"/>
      <c r="E4830" s="324"/>
      <c r="F4830" s="325"/>
      <c r="G4830" s="25"/>
    </row>
    <row r="4831" spans="2:7">
      <c r="B4831" s="40"/>
      <c r="C4831" s="318"/>
      <c r="D4831" s="323"/>
      <c r="E4831" s="324"/>
      <c r="F4831" s="325"/>
      <c r="G4831" s="25"/>
    </row>
    <row r="4832" spans="2:7">
      <c r="B4832" s="40"/>
      <c r="C4832" s="318"/>
      <c r="D4832" s="323"/>
      <c r="E4832" s="324"/>
      <c r="F4832" s="325"/>
      <c r="G4832" s="25"/>
    </row>
    <row r="4833" spans="2:7">
      <c r="B4833" s="40"/>
      <c r="C4833" s="318"/>
      <c r="D4833" s="323"/>
      <c r="E4833" s="324"/>
      <c r="F4833" s="325"/>
      <c r="G4833" s="25"/>
    </row>
    <row r="4834" spans="2:7">
      <c r="B4834" s="40"/>
      <c r="C4834" s="318"/>
      <c r="D4834" s="323"/>
      <c r="E4834" s="324"/>
      <c r="F4834" s="325"/>
      <c r="G4834" s="25"/>
    </row>
    <row r="4835" spans="2:7">
      <c r="B4835" s="40"/>
      <c r="C4835" s="318"/>
      <c r="D4835" s="323"/>
      <c r="E4835" s="324"/>
      <c r="F4835" s="325"/>
      <c r="G4835" s="25"/>
    </row>
    <row r="4836" spans="2:7">
      <c r="B4836" s="40"/>
      <c r="C4836" s="318"/>
      <c r="D4836" s="323"/>
      <c r="E4836" s="324"/>
      <c r="F4836" s="325"/>
      <c r="G4836" s="25"/>
    </row>
    <row r="4837" spans="2:7">
      <c r="B4837" s="40"/>
      <c r="C4837" s="318"/>
      <c r="D4837" s="323"/>
      <c r="E4837" s="324"/>
      <c r="F4837" s="325"/>
      <c r="G4837" s="25"/>
    </row>
    <row r="4838" spans="2:7">
      <c r="B4838" s="40"/>
      <c r="C4838" s="318"/>
      <c r="D4838" s="323"/>
      <c r="E4838" s="324"/>
      <c r="F4838" s="325"/>
      <c r="G4838" s="25"/>
    </row>
    <row r="4839" spans="2:7">
      <c r="B4839" s="40"/>
      <c r="C4839" s="318"/>
      <c r="D4839" s="323"/>
      <c r="E4839" s="324"/>
      <c r="F4839" s="325"/>
      <c r="G4839" s="25"/>
    </row>
    <row r="4840" spans="2:7">
      <c r="B4840" s="40"/>
      <c r="C4840" s="318"/>
      <c r="D4840" s="323"/>
      <c r="E4840" s="324"/>
      <c r="F4840" s="325"/>
      <c r="G4840" s="25"/>
    </row>
    <row r="4841" spans="2:7">
      <c r="B4841" s="40"/>
      <c r="C4841" s="318"/>
      <c r="D4841" s="323"/>
      <c r="E4841" s="324"/>
      <c r="F4841" s="325"/>
      <c r="G4841" s="25"/>
    </row>
    <row r="4842" spans="2:7">
      <c r="B4842" s="40"/>
      <c r="C4842" s="318"/>
      <c r="D4842" s="323"/>
      <c r="E4842" s="324"/>
      <c r="F4842" s="325"/>
      <c r="G4842" s="25"/>
    </row>
    <row r="4843" spans="2:7">
      <c r="B4843" s="40"/>
      <c r="C4843" s="318"/>
      <c r="D4843" s="323"/>
      <c r="E4843" s="324"/>
      <c r="F4843" s="325"/>
      <c r="G4843" s="25"/>
    </row>
    <row r="4844" spans="2:7">
      <c r="B4844" s="40"/>
      <c r="C4844" s="318"/>
      <c r="D4844" s="323"/>
      <c r="E4844" s="324"/>
      <c r="F4844" s="325"/>
      <c r="G4844" s="25"/>
    </row>
    <row r="4845" spans="2:7">
      <c r="B4845" s="40"/>
      <c r="C4845" s="318"/>
      <c r="D4845" s="323"/>
      <c r="E4845" s="324"/>
      <c r="F4845" s="325"/>
      <c r="G4845" s="25"/>
    </row>
    <row r="4846" spans="2:7">
      <c r="B4846" s="40"/>
      <c r="C4846" s="318"/>
      <c r="D4846" s="323"/>
      <c r="E4846" s="324"/>
      <c r="F4846" s="325"/>
      <c r="G4846" s="25"/>
    </row>
    <row r="4847" spans="2:7">
      <c r="B4847" s="40"/>
      <c r="C4847" s="318"/>
      <c r="D4847" s="323"/>
      <c r="E4847" s="324"/>
      <c r="F4847" s="325"/>
      <c r="G4847" s="25"/>
    </row>
    <row r="4848" spans="2:7">
      <c r="B4848" s="40"/>
      <c r="C4848" s="318"/>
      <c r="D4848" s="323"/>
      <c r="E4848" s="324"/>
      <c r="F4848" s="325"/>
      <c r="G4848" s="25"/>
    </row>
    <row r="4849" spans="2:7">
      <c r="B4849" s="40"/>
      <c r="C4849" s="318"/>
      <c r="D4849" s="323"/>
      <c r="E4849" s="324"/>
      <c r="F4849" s="325"/>
      <c r="G4849" s="25"/>
    </row>
    <row r="4850" spans="2:7">
      <c r="B4850" s="40"/>
      <c r="C4850" s="318"/>
      <c r="D4850" s="323"/>
      <c r="E4850" s="324"/>
      <c r="F4850" s="325"/>
      <c r="G4850" s="25"/>
    </row>
    <row r="4851" spans="2:7">
      <c r="B4851" s="40"/>
      <c r="C4851" s="318"/>
      <c r="D4851" s="323"/>
      <c r="E4851" s="324"/>
      <c r="F4851" s="325"/>
      <c r="G4851" s="25"/>
    </row>
    <row r="4852" spans="2:7">
      <c r="B4852" s="40"/>
      <c r="C4852" s="318"/>
      <c r="D4852" s="323"/>
      <c r="E4852" s="324"/>
      <c r="F4852" s="325"/>
      <c r="G4852" s="25"/>
    </row>
    <row r="4853" spans="2:7">
      <c r="B4853" s="40"/>
      <c r="C4853" s="318"/>
      <c r="D4853" s="323"/>
      <c r="E4853" s="324"/>
      <c r="F4853" s="325"/>
      <c r="G4853" s="25"/>
    </row>
    <row r="4854" spans="2:7">
      <c r="B4854" s="40"/>
      <c r="C4854" s="318"/>
      <c r="D4854" s="323"/>
      <c r="E4854" s="324"/>
      <c r="F4854" s="325"/>
      <c r="G4854" s="25"/>
    </row>
    <row r="4855" spans="2:7">
      <c r="B4855" s="40"/>
      <c r="C4855" s="318"/>
      <c r="D4855" s="323"/>
      <c r="E4855" s="324"/>
      <c r="F4855" s="325"/>
      <c r="G4855" s="25"/>
    </row>
    <row r="4856" spans="2:7">
      <c r="B4856" s="40"/>
      <c r="C4856" s="318"/>
      <c r="D4856" s="323"/>
      <c r="E4856" s="324"/>
      <c r="F4856" s="325"/>
      <c r="G4856" s="25"/>
    </row>
    <row r="4857" spans="2:7">
      <c r="B4857" s="40"/>
      <c r="C4857" s="318"/>
      <c r="D4857" s="323"/>
      <c r="E4857" s="324"/>
      <c r="F4857" s="325"/>
      <c r="G4857" s="25"/>
    </row>
    <row r="4858" spans="2:7">
      <c r="B4858" s="40"/>
      <c r="C4858" s="318"/>
      <c r="D4858" s="323"/>
      <c r="E4858" s="324"/>
      <c r="F4858" s="325"/>
      <c r="G4858" s="25"/>
    </row>
    <row r="4859" spans="2:7">
      <c r="B4859" s="40"/>
      <c r="C4859" s="318"/>
      <c r="D4859" s="323"/>
      <c r="E4859" s="324"/>
      <c r="F4859" s="325"/>
      <c r="G4859" s="25"/>
    </row>
    <row r="4860" spans="2:7">
      <c r="B4860" s="40"/>
      <c r="C4860" s="318"/>
      <c r="D4860" s="323"/>
      <c r="E4860" s="324"/>
      <c r="F4860" s="325"/>
      <c r="G4860" s="25"/>
    </row>
    <row r="4861" spans="2:7">
      <c r="B4861" s="40"/>
      <c r="C4861" s="318"/>
      <c r="D4861" s="323"/>
      <c r="E4861" s="324"/>
      <c r="F4861" s="325"/>
      <c r="G4861" s="25"/>
    </row>
    <row r="4862" spans="2:7">
      <c r="B4862" s="40"/>
      <c r="C4862" s="318"/>
      <c r="D4862" s="323"/>
      <c r="E4862" s="324"/>
      <c r="F4862" s="325"/>
      <c r="G4862" s="25"/>
    </row>
    <row r="4863" spans="2:7">
      <c r="B4863" s="40"/>
      <c r="C4863" s="318"/>
      <c r="D4863" s="323"/>
      <c r="E4863" s="324"/>
      <c r="F4863" s="325"/>
      <c r="G4863" s="25"/>
    </row>
    <row r="4864" spans="2:7">
      <c r="B4864" s="40"/>
      <c r="C4864" s="318"/>
      <c r="D4864" s="323"/>
      <c r="E4864" s="324"/>
      <c r="F4864" s="325"/>
      <c r="G4864" s="25"/>
    </row>
    <row r="4865" spans="2:7">
      <c r="B4865" s="40"/>
      <c r="C4865" s="318"/>
      <c r="D4865" s="323"/>
      <c r="E4865" s="324"/>
      <c r="F4865" s="325"/>
      <c r="G4865" s="25"/>
    </row>
    <row r="4866" spans="2:7">
      <c r="B4866" s="40"/>
      <c r="C4866" s="318"/>
      <c r="D4866" s="323"/>
      <c r="E4866" s="324"/>
      <c r="F4866" s="325"/>
      <c r="G4866" s="25"/>
    </row>
    <row r="4867" spans="2:7">
      <c r="B4867" s="40"/>
      <c r="C4867" s="318"/>
      <c r="D4867" s="323"/>
      <c r="E4867" s="324"/>
      <c r="F4867" s="325"/>
      <c r="G4867" s="25"/>
    </row>
    <row r="4868" spans="2:7">
      <c r="B4868" s="40"/>
      <c r="C4868" s="318"/>
      <c r="D4868" s="323"/>
      <c r="E4868" s="324"/>
      <c r="F4868" s="325"/>
      <c r="G4868" s="25"/>
    </row>
    <row r="4869" spans="2:7">
      <c r="B4869" s="40"/>
      <c r="C4869" s="318"/>
      <c r="D4869" s="323"/>
      <c r="E4869" s="324"/>
      <c r="F4869" s="325"/>
      <c r="G4869" s="25"/>
    </row>
    <row r="4870" spans="2:7">
      <c r="B4870" s="40"/>
      <c r="C4870" s="318"/>
      <c r="D4870" s="323"/>
      <c r="E4870" s="324"/>
      <c r="F4870" s="325"/>
      <c r="G4870" s="25"/>
    </row>
    <row r="4871" spans="2:7">
      <c r="B4871" s="40"/>
      <c r="C4871" s="318"/>
      <c r="D4871" s="323"/>
      <c r="E4871" s="324"/>
      <c r="F4871" s="325"/>
      <c r="G4871" s="25"/>
    </row>
    <row r="4872" spans="2:7">
      <c r="B4872" s="40"/>
      <c r="C4872" s="318"/>
      <c r="D4872" s="323"/>
      <c r="E4872" s="324"/>
      <c r="F4872" s="325"/>
      <c r="G4872" s="25"/>
    </row>
    <row r="4873" spans="2:7">
      <c r="B4873" s="40"/>
      <c r="C4873" s="318"/>
      <c r="D4873" s="323"/>
      <c r="E4873" s="324"/>
      <c r="F4873" s="325"/>
      <c r="G4873" s="25"/>
    </row>
    <row r="4874" spans="2:7">
      <c r="B4874" s="40"/>
      <c r="C4874" s="318"/>
      <c r="D4874" s="323"/>
      <c r="E4874" s="324"/>
      <c r="F4874" s="325"/>
      <c r="G4874" s="25"/>
    </row>
    <row r="4875" spans="2:7">
      <c r="B4875" s="40"/>
      <c r="C4875" s="318"/>
      <c r="D4875" s="323"/>
      <c r="E4875" s="324"/>
      <c r="F4875" s="325"/>
      <c r="G4875" s="25"/>
    </row>
    <row r="4876" spans="2:7">
      <c r="B4876" s="40"/>
      <c r="C4876" s="318"/>
      <c r="D4876" s="323"/>
      <c r="E4876" s="324"/>
      <c r="F4876" s="325"/>
      <c r="G4876" s="25"/>
    </row>
    <row r="4877" spans="2:7">
      <c r="B4877" s="40"/>
      <c r="C4877" s="318"/>
      <c r="D4877" s="323"/>
      <c r="E4877" s="324"/>
      <c r="F4877" s="325"/>
      <c r="G4877" s="25"/>
    </row>
    <row r="4878" spans="2:7">
      <c r="B4878" s="40"/>
      <c r="C4878" s="318"/>
      <c r="D4878" s="323"/>
      <c r="E4878" s="324"/>
      <c r="F4878" s="325"/>
      <c r="G4878" s="25"/>
    </row>
    <row r="4879" spans="2:7">
      <c r="B4879" s="40"/>
      <c r="C4879" s="318"/>
      <c r="D4879" s="323"/>
      <c r="E4879" s="324"/>
      <c r="F4879" s="325"/>
      <c r="G4879" s="25"/>
    </row>
    <row r="4880" spans="2:7">
      <c r="B4880" s="40"/>
      <c r="C4880" s="318"/>
      <c r="D4880" s="323"/>
      <c r="E4880" s="324"/>
      <c r="F4880" s="325"/>
      <c r="G4880" s="25"/>
    </row>
    <row r="4881" spans="2:7">
      <c r="B4881" s="40"/>
      <c r="C4881" s="318"/>
      <c r="D4881" s="323"/>
      <c r="E4881" s="324"/>
      <c r="F4881" s="325"/>
      <c r="G4881" s="25"/>
    </row>
    <row r="4882" spans="2:7">
      <c r="B4882" s="40"/>
      <c r="C4882" s="318"/>
      <c r="D4882" s="323"/>
      <c r="E4882" s="324"/>
      <c r="F4882" s="325"/>
      <c r="G4882" s="25"/>
    </row>
    <row r="4883" spans="2:7">
      <c r="B4883" s="40"/>
      <c r="C4883" s="318"/>
      <c r="D4883" s="323"/>
      <c r="E4883" s="324"/>
      <c r="F4883" s="325"/>
      <c r="G4883" s="25"/>
    </row>
    <row r="4884" spans="2:7">
      <c r="B4884" s="40"/>
      <c r="C4884" s="318"/>
      <c r="D4884" s="323"/>
      <c r="E4884" s="324"/>
      <c r="F4884" s="325"/>
      <c r="G4884" s="25"/>
    </row>
    <row r="4885" spans="2:7">
      <c r="B4885" s="40"/>
      <c r="C4885" s="318"/>
      <c r="D4885" s="323"/>
      <c r="E4885" s="324"/>
      <c r="F4885" s="325"/>
      <c r="G4885" s="25"/>
    </row>
    <row r="4886" spans="2:7">
      <c r="B4886" s="40"/>
      <c r="C4886" s="318"/>
      <c r="D4886" s="323"/>
      <c r="E4886" s="324"/>
      <c r="F4886" s="325"/>
      <c r="G4886" s="25"/>
    </row>
    <row r="4887" spans="2:7">
      <c r="B4887" s="40"/>
      <c r="C4887" s="318"/>
      <c r="D4887" s="323"/>
      <c r="E4887" s="324"/>
      <c r="F4887" s="325"/>
      <c r="G4887" s="25"/>
    </row>
    <row r="4888" spans="2:7">
      <c r="B4888" s="40"/>
      <c r="C4888" s="318"/>
      <c r="D4888" s="323"/>
      <c r="E4888" s="324"/>
      <c r="F4888" s="325"/>
      <c r="G4888" s="25"/>
    </row>
    <row r="4889" spans="2:7">
      <c r="B4889" s="40"/>
      <c r="C4889" s="318"/>
      <c r="D4889" s="323"/>
      <c r="E4889" s="324"/>
      <c r="F4889" s="325"/>
      <c r="G4889" s="25"/>
    </row>
    <row r="4890" spans="2:7">
      <c r="B4890" s="40"/>
      <c r="C4890" s="318"/>
      <c r="D4890" s="323"/>
      <c r="E4890" s="324"/>
      <c r="F4890" s="325"/>
      <c r="G4890" s="25"/>
    </row>
    <row r="4891" spans="2:7">
      <c r="B4891" s="40"/>
      <c r="C4891" s="318"/>
      <c r="D4891" s="323"/>
      <c r="E4891" s="324"/>
      <c r="F4891" s="325"/>
      <c r="G4891" s="25"/>
    </row>
    <row r="4892" spans="2:7">
      <c r="B4892" s="40"/>
      <c r="C4892" s="318"/>
      <c r="D4892" s="323"/>
      <c r="E4892" s="324"/>
      <c r="F4892" s="325"/>
      <c r="G4892" s="25"/>
    </row>
    <row r="4893" spans="2:7">
      <c r="B4893" s="40"/>
      <c r="C4893" s="318"/>
      <c r="D4893" s="323"/>
      <c r="E4893" s="324"/>
      <c r="F4893" s="325"/>
      <c r="G4893" s="25"/>
    </row>
    <row r="4894" spans="2:7">
      <c r="B4894" s="40"/>
      <c r="C4894" s="318"/>
      <c r="D4894" s="323"/>
      <c r="E4894" s="324"/>
      <c r="F4894" s="325"/>
      <c r="G4894" s="25"/>
    </row>
    <row r="4895" spans="2:7">
      <c r="B4895" s="40"/>
      <c r="C4895" s="318"/>
      <c r="D4895" s="323"/>
      <c r="E4895" s="324"/>
      <c r="F4895" s="325"/>
      <c r="G4895" s="25"/>
    </row>
    <row r="4896" spans="2:7">
      <c r="B4896" s="40"/>
      <c r="C4896" s="318"/>
      <c r="D4896" s="323"/>
      <c r="E4896" s="324"/>
      <c r="F4896" s="325"/>
      <c r="G4896" s="25"/>
    </row>
    <row r="4897" spans="2:7">
      <c r="B4897" s="40"/>
      <c r="C4897" s="318"/>
      <c r="D4897" s="323"/>
      <c r="E4897" s="324"/>
      <c r="F4897" s="325"/>
      <c r="G4897" s="25"/>
    </row>
    <row r="4898" spans="2:7">
      <c r="B4898" s="40"/>
      <c r="C4898" s="318"/>
      <c r="D4898" s="323"/>
      <c r="E4898" s="324"/>
      <c r="F4898" s="325"/>
      <c r="G4898" s="25"/>
    </row>
    <row r="4899" spans="2:7">
      <c r="B4899" s="40"/>
      <c r="C4899" s="318"/>
      <c r="D4899" s="323"/>
      <c r="E4899" s="324"/>
      <c r="F4899" s="325"/>
      <c r="G4899" s="25"/>
    </row>
    <row r="4900" spans="2:7">
      <c r="B4900" s="40"/>
      <c r="C4900" s="318"/>
      <c r="D4900" s="323"/>
      <c r="E4900" s="324"/>
      <c r="F4900" s="325"/>
      <c r="G4900" s="25"/>
    </row>
    <row r="4901" spans="2:7">
      <c r="B4901" s="40"/>
      <c r="C4901" s="318"/>
      <c r="D4901" s="323"/>
      <c r="E4901" s="324"/>
      <c r="F4901" s="325"/>
      <c r="G4901" s="25"/>
    </row>
    <row r="4902" spans="2:7">
      <c r="B4902" s="40"/>
      <c r="C4902" s="318"/>
      <c r="D4902" s="323"/>
      <c r="E4902" s="324"/>
      <c r="F4902" s="325"/>
      <c r="G4902" s="25"/>
    </row>
    <row r="4903" spans="2:7">
      <c r="B4903" s="40"/>
      <c r="C4903" s="318"/>
      <c r="D4903" s="323"/>
      <c r="E4903" s="324"/>
      <c r="F4903" s="325"/>
      <c r="G4903" s="25"/>
    </row>
    <row r="4904" spans="2:7">
      <c r="B4904" s="40"/>
      <c r="C4904" s="318"/>
      <c r="D4904" s="323"/>
      <c r="E4904" s="324"/>
      <c r="F4904" s="325"/>
      <c r="G4904" s="25"/>
    </row>
    <row r="4905" spans="2:7">
      <c r="B4905" s="40"/>
      <c r="C4905" s="318"/>
      <c r="D4905" s="323"/>
      <c r="E4905" s="324"/>
      <c r="F4905" s="325"/>
      <c r="G4905" s="25"/>
    </row>
    <row r="4906" spans="2:7">
      <c r="B4906" s="40"/>
      <c r="C4906" s="318"/>
      <c r="D4906" s="323"/>
      <c r="E4906" s="324"/>
      <c r="F4906" s="325"/>
      <c r="G4906" s="25"/>
    </row>
    <row r="4907" spans="2:7">
      <c r="B4907" s="40"/>
      <c r="C4907" s="318"/>
      <c r="D4907" s="323"/>
      <c r="E4907" s="324"/>
      <c r="F4907" s="325"/>
      <c r="G4907" s="25"/>
    </row>
    <row r="4908" spans="2:7">
      <c r="B4908" s="40"/>
      <c r="C4908" s="318"/>
      <c r="D4908" s="323"/>
      <c r="E4908" s="324"/>
      <c r="F4908" s="325"/>
      <c r="G4908" s="25"/>
    </row>
    <row r="4909" spans="2:7">
      <c r="B4909" s="40"/>
      <c r="C4909" s="318"/>
      <c r="D4909" s="323"/>
      <c r="E4909" s="324"/>
      <c r="F4909" s="325"/>
      <c r="G4909" s="25"/>
    </row>
    <row r="4910" spans="2:7">
      <c r="B4910" s="40"/>
      <c r="C4910" s="318"/>
      <c r="D4910" s="323"/>
      <c r="E4910" s="324"/>
      <c r="F4910" s="325"/>
      <c r="G4910" s="25"/>
    </row>
    <row r="4911" spans="2:7">
      <c r="B4911" s="40"/>
      <c r="C4911" s="318"/>
      <c r="D4911" s="323"/>
      <c r="E4911" s="324"/>
      <c r="F4911" s="325"/>
      <c r="G4911" s="25"/>
    </row>
    <row r="4912" spans="2:7">
      <c r="B4912" s="40"/>
      <c r="C4912" s="318"/>
      <c r="D4912" s="323"/>
      <c r="E4912" s="324"/>
      <c r="F4912" s="325"/>
      <c r="G4912" s="25"/>
    </row>
    <row r="4913" spans="2:7">
      <c r="B4913" s="40"/>
      <c r="C4913" s="318"/>
      <c r="D4913" s="323"/>
      <c r="E4913" s="324"/>
      <c r="F4913" s="325"/>
      <c r="G4913" s="25"/>
    </row>
    <row r="4914" spans="2:7">
      <c r="B4914" s="40"/>
      <c r="C4914" s="318"/>
      <c r="D4914" s="323"/>
      <c r="E4914" s="324"/>
      <c r="F4914" s="325"/>
      <c r="G4914" s="25"/>
    </row>
    <row r="4915" spans="2:7">
      <c r="B4915" s="40"/>
      <c r="C4915" s="318"/>
      <c r="D4915" s="323"/>
      <c r="E4915" s="324"/>
      <c r="F4915" s="325"/>
      <c r="G4915" s="25"/>
    </row>
    <row r="4916" spans="2:7">
      <c r="B4916" s="40"/>
      <c r="C4916" s="318"/>
      <c r="D4916" s="323"/>
      <c r="E4916" s="324"/>
      <c r="F4916" s="325"/>
      <c r="G4916" s="25"/>
    </row>
    <row r="4917" spans="2:7">
      <c r="B4917" s="40"/>
      <c r="C4917" s="318"/>
      <c r="D4917" s="323"/>
      <c r="E4917" s="324"/>
      <c r="F4917" s="325"/>
      <c r="G4917" s="25"/>
    </row>
    <row r="4918" spans="2:7">
      <c r="B4918" s="40"/>
      <c r="C4918" s="318"/>
      <c r="D4918" s="323"/>
      <c r="E4918" s="324"/>
      <c r="F4918" s="325"/>
      <c r="G4918" s="25"/>
    </row>
    <row r="4919" spans="2:7">
      <c r="B4919" s="40"/>
      <c r="C4919" s="318"/>
      <c r="D4919" s="323"/>
      <c r="E4919" s="324"/>
      <c r="F4919" s="325"/>
      <c r="G4919" s="25"/>
    </row>
    <row r="4920" spans="2:7">
      <c r="B4920" s="40"/>
      <c r="C4920" s="318"/>
      <c r="D4920" s="323"/>
      <c r="E4920" s="324"/>
      <c r="F4920" s="325"/>
      <c r="G4920" s="25"/>
    </row>
    <row r="4921" spans="2:7">
      <c r="B4921" s="40"/>
      <c r="C4921" s="318"/>
      <c r="D4921" s="323"/>
      <c r="E4921" s="324"/>
      <c r="F4921" s="325"/>
      <c r="G4921" s="25"/>
    </row>
    <row r="4922" spans="2:7">
      <c r="B4922" s="40"/>
      <c r="C4922" s="318"/>
      <c r="D4922" s="323"/>
      <c r="E4922" s="324"/>
      <c r="F4922" s="325"/>
      <c r="G4922" s="25"/>
    </row>
    <row r="4923" spans="2:7">
      <c r="B4923" s="40"/>
      <c r="C4923" s="318"/>
      <c r="D4923" s="323"/>
      <c r="E4923" s="324"/>
      <c r="F4923" s="325"/>
      <c r="G4923" s="25"/>
    </row>
    <row r="4924" spans="2:7">
      <c r="B4924" s="40"/>
      <c r="C4924" s="318"/>
      <c r="D4924" s="323"/>
      <c r="E4924" s="324"/>
      <c r="F4924" s="325"/>
      <c r="G4924" s="25"/>
    </row>
    <row r="4925" spans="2:7">
      <c r="B4925" s="40"/>
      <c r="C4925" s="318"/>
      <c r="D4925" s="323"/>
      <c r="E4925" s="324"/>
      <c r="F4925" s="325"/>
      <c r="G4925" s="25"/>
    </row>
    <row r="4926" spans="2:7">
      <c r="B4926" s="40"/>
      <c r="C4926" s="318"/>
      <c r="D4926" s="323"/>
      <c r="E4926" s="324"/>
      <c r="F4926" s="325"/>
      <c r="G4926" s="25"/>
    </row>
    <row r="4927" spans="2:7">
      <c r="B4927" s="40"/>
      <c r="C4927" s="318"/>
      <c r="D4927" s="323"/>
      <c r="E4927" s="324"/>
      <c r="F4927" s="325"/>
      <c r="G4927" s="25"/>
    </row>
    <row r="4928" spans="2:7">
      <c r="B4928" s="40"/>
      <c r="C4928" s="318"/>
      <c r="D4928" s="323"/>
      <c r="E4928" s="324"/>
      <c r="F4928" s="325"/>
      <c r="G4928" s="25"/>
    </row>
    <row r="4929" spans="2:7">
      <c r="B4929" s="40"/>
      <c r="C4929" s="318"/>
      <c r="D4929" s="323"/>
      <c r="E4929" s="324"/>
      <c r="F4929" s="325"/>
      <c r="G4929" s="25"/>
    </row>
    <row r="4930" spans="2:7">
      <c r="B4930" s="40"/>
      <c r="C4930" s="318"/>
      <c r="D4930" s="323"/>
      <c r="E4930" s="324"/>
      <c r="F4930" s="325"/>
      <c r="G4930" s="25"/>
    </row>
    <row r="4931" spans="2:7">
      <c r="B4931" s="40"/>
      <c r="C4931" s="318"/>
      <c r="D4931" s="323"/>
      <c r="E4931" s="324"/>
      <c r="F4931" s="325"/>
      <c r="G4931" s="25"/>
    </row>
    <row r="4932" spans="2:7">
      <c r="B4932" s="40"/>
      <c r="C4932" s="318"/>
      <c r="D4932" s="323"/>
      <c r="E4932" s="324"/>
      <c r="F4932" s="325"/>
      <c r="G4932" s="25"/>
    </row>
    <row r="4933" spans="2:7">
      <c r="B4933" s="40"/>
      <c r="C4933" s="318"/>
      <c r="D4933" s="323"/>
      <c r="E4933" s="324"/>
      <c r="F4933" s="325"/>
      <c r="G4933" s="25"/>
    </row>
    <row r="4934" spans="2:7">
      <c r="B4934" s="40"/>
      <c r="C4934" s="318"/>
      <c r="D4934" s="323"/>
      <c r="E4934" s="324"/>
      <c r="F4934" s="325"/>
      <c r="G4934" s="25"/>
    </row>
    <row r="4935" spans="2:7">
      <c r="B4935" s="40"/>
      <c r="C4935" s="318"/>
      <c r="D4935" s="323"/>
      <c r="E4935" s="324"/>
      <c r="F4935" s="325"/>
      <c r="G4935" s="25"/>
    </row>
    <row r="4936" spans="2:7">
      <c r="B4936" s="40"/>
      <c r="C4936" s="318"/>
      <c r="D4936" s="323"/>
      <c r="E4936" s="324"/>
      <c r="F4936" s="325"/>
      <c r="G4936" s="25"/>
    </row>
    <row r="4937" spans="2:7">
      <c r="B4937" s="40"/>
      <c r="C4937" s="318"/>
      <c r="D4937" s="323"/>
      <c r="E4937" s="324"/>
      <c r="F4937" s="325"/>
      <c r="G4937" s="25"/>
    </row>
    <row r="4938" spans="2:7">
      <c r="B4938" s="40"/>
      <c r="C4938" s="318"/>
      <c r="D4938" s="323"/>
      <c r="E4938" s="324"/>
      <c r="F4938" s="325"/>
      <c r="G4938" s="25"/>
    </row>
    <row r="4939" spans="2:7">
      <c r="B4939" s="40"/>
      <c r="C4939" s="318"/>
      <c r="D4939" s="323"/>
      <c r="E4939" s="324"/>
      <c r="F4939" s="325"/>
      <c r="G4939" s="25"/>
    </row>
    <row r="4940" spans="2:7">
      <c r="B4940" s="40"/>
      <c r="C4940" s="318"/>
      <c r="D4940" s="323"/>
      <c r="E4940" s="324"/>
      <c r="F4940" s="325"/>
      <c r="G4940" s="25"/>
    </row>
    <row r="4941" spans="2:7">
      <c r="B4941" s="40"/>
      <c r="C4941" s="318"/>
      <c r="D4941" s="323"/>
      <c r="E4941" s="324"/>
      <c r="F4941" s="325"/>
      <c r="G4941" s="25"/>
    </row>
    <row r="4942" spans="2:7">
      <c r="B4942" s="40"/>
      <c r="C4942" s="318"/>
      <c r="D4942" s="323"/>
      <c r="E4942" s="324"/>
      <c r="F4942" s="325"/>
      <c r="G4942" s="25"/>
    </row>
    <row r="4943" spans="2:7">
      <c r="B4943" s="40"/>
      <c r="C4943" s="318"/>
      <c r="D4943" s="323"/>
      <c r="E4943" s="324"/>
      <c r="F4943" s="325"/>
      <c r="G4943" s="25"/>
    </row>
    <row r="4944" spans="2:7">
      <c r="B4944" s="40"/>
      <c r="C4944" s="318"/>
      <c r="D4944" s="323"/>
      <c r="E4944" s="324"/>
      <c r="F4944" s="325"/>
      <c r="G4944" s="25"/>
    </row>
    <row r="4945" spans="2:7">
      <c r="B4945" s="40"/>
      <c r="C4945" s="318"/>
      <c r="D4945" s="323"/>
      <c r="E4945" s="324"/>
      <c r="F4945" s="325"/>
      <c r="G4945" s="25"/>
    </row>
    <row r="4946" spans="2:7">
      <c r="B4946" s="40"/>
      <c r="C4946" s="318"/>
      <c r="D4946" s="323"/>
      <c r="E4946" s="324"/>
      <c r="F4946" s="325"/>
      <c r="G4946" s="25"/>
    </row>
    <row r="4947" spans="2:7">
      <c r="B4947" s="40"/>
      <c r="C4947" s="318"/>
      <c r="D4947" s="323"/>
      <c r="E4947" s="324"/>
      <c r="F4947" s="325"/>
      <c r="G4947" s="25"/>
    </row>
    <row r="4948" spans="2:7">
      <c r="B4948" s="40"/>
      <c r="C4948" s="318"/>
      <c r="D4948" s="323"/>
      <c r="E4948" s="324"/>
      <c r="F4948" s="325"/>
      <c r="G4948" s="25"/>
    </row>
    <row r="4949" spans="2:7">
      <c r="B4949" s="40"/>
      <c r="C4949" s="318"/>
      <c r="D4949" s="323"/>
      <c r="E4949" s="324"/>
      <c r="F4949" s="325"/>
      <c r="G4949" s="25"/>
    </row>
    <row r="4950" spans="2:7">
      <c r="B4950" s="40"/>
      <c r="C4950" s="318"/>
      <c r="D4950" s="323"/>
      <c r="E4950" s="324"/>
      <c r="F4950" s="325"/>
      <c r="G4950" s="25"/>
    </row>
    <row r="4951" spans="2:7">
      <c r="B4951" s="40"/>
      <c r="C4951" s="318"/>
      <c r="D4951" s="323"/>
      <c r="E4951" s="324"/>
      <c r="F4951" s="325"/>
      <c r="G4951" s="25"/>
    </row>
    <row r="4952" spans="2:7">
      <c r="B4952" s="40"/>
      <c r="C4952" s="318"/>
      <c r="D4952" s="323"/>
      <c r="E4952" s="324"/>
      <c r="F4952" s="325"/>
      <c r="G4952" s="25"/>
    </row>
    <row r="4953" spans="2:7">
      <c r="B4953" s="40"/>
      <c r="C4953" s="318"/>
      <c r="D4953" s="323"/>
      <c r="E4953" s="324"/>
      <c r="F4953" s="325"/>
      <c r="G4953" s="25"/>
    </row>
    <row r="4954" spans="2:7">
      <c r="B4954" s="40"/>
      <c r="C4954" s="318"/>
      <c r="D4954" s="323"/>
      <c r="E4954" s="324"/>
      <c r="F4954" s="325"/>
      <c r="G4954" s="25"/>
    </row>
    <row r="4955" spans="2:7">
      <c r="B4955" s="40"/>
      <c r="C4955" s="318"/>
      <c r="D4955" s="323"/>
      <c r="E4955" s="324"/>
      <c r="F4955" s="325"/>
      <c r="G4955" s="25"/>
    </row>
    <row r="4956" spans="2:7">
      <c r="B4956" s="40"/>
      <c r="C4956" s="318"/>
      <c r="D4956" s="323"/>
      <c r="E4956" s="324"/>
      <c r="F4956" s="325"/>
      <c r="G4956" s="25"/>
    </row>
    <row r="4957" spans="2:7">
      <c r="B4957" s="40"/>
      <c r="C4957" s="318"/>
      <c r="D4957" s="323"/>
      <c r="E4957" s="324"/>
      <c r="F4957" s="325"/>
      <c r="G4957" s="25"/>
    </row>
    <row r="4958" spans="2:7">
      <c r="B4958" s="40"/>
      <c r="C4958" s="318"/>
      <c r="D4958" s="323"/>
      <c r="E4958" s="324"/>
      <c r="F4958" s="325"/>
      <c r="G4958" s="25"/>
    </row>
    <row r="4959" spans="2:7">
      <c r="B4959" s="40"/>
      <c r="C4959" s="318"/>
      <c r="D4959" s="323"/>
      <c r="E4959" s="324"/>
      <c r="F4959" s="325"/>
      <c r="G4959" s="25"/>
    </row>
    <row r="4960" spans="2:7">
      <c r="B4960" s="40"/>
      <c r="C4960" s="318"/>
      <c r="D4960" s="323"/>
      <c r="E4960" s="324"/>
      <c r="F4960" s="325"/>
      <c r="G4960" s="25"/>
    </row>
    <row r="4961" spans="2:7">
      <c r="B4961" s="40"/>
      <c r="C4961" s="318"/>
      <c r="D4961" s="323"/>
      <c r="E4961" s="324"/>
      <c r="F4961" s="325"/>
      <c r="G4961" s="25"/>
    </row>
    <row r="4962" spans="2:7">
      <c r="B4962" s="40"/>
      <c r="C4962" s="318"/>
      <c r="D4962" s="323"/>
      <c r="E4962" s="324"/>
      <c r="F4962" s="325"/>
      <c r="G4962" s="25"/>
    </row>
    <row r="4963" spans="2:7">
      <c r="B4963" s="40"/>
      <c r="C4963" s="318"/>
      <c r="D4963" s="323"/>
      <c r="E4963" s="324"/>
      <c r="F4963" s="325"/>
      <c r="G4963" s="25"/>
    </row>
    <row r="4964" spans="2:7">
      <c r="B4964" s="40"/>
      <c r="C4964" s="318"/>
      <c r="D4964" s="323"/>
      <c r="E4964" s="324"/>
      <c r="F4964" s="325"/>
      <c r="G4964" s="25"/>
    </row>
    <row r="4965" spans="2:7">
      <c r="B4965" s="40"/>
      <c r="C4965" s="318"/>
      <c r="D4965" s="323"/>
      <c r="E4965" s="324"/>
      <c r="F4965" s="325"/>
      <c r="G4965" s="25"/>
    </row>
    <row r="4966" spans="2:7">
      <c r="B4966" s="40"/>
      <c r="C4966" s="318"/>
      <c r="D4966" s="323"/>
      <c r="E4966" s="324"/>
      <c r="F4966" s="325"/>
      <c r="G4966" s="25"/>
    </row>
    <row r="4967" spans="2:7">
      <c r="B4967" s="40"/>
      <c r="C4967" s="318"/>
      <c r="D4967" s="323"/>
      <c r="E4967" s="324"/>
      <c r="F4967" s="325"/>
      <c r="G4967" s="25"/>
    </row>
    <row r="4968" spans="2:7">
      <c r="B4968" s="40"/>
      <c r="C4968" s="318"/>
      <c r="D4968" s="323"/>
      <c r="E4968" s="324"/>
      <c r="F4968" s="325"/>
      <c r="G4968" s="25"/>
    </row>
    <row r="4969" spans="2:7">
      <c r="B4969" s="40"/>
      <c r="C4969" s="318"/>
      <c r="D4969" s="323"/>
      <c r="E4969" s="324"/>
      <c r="F4969" s="325"/>
      <c r="G4969" s="25"/>
    </row>
    <row r="4970" spans="2:7">
      <c r="B4970" s="40"/>
      <c r="C4970" s="318"/>
      <c r="D4970" s="323"/>
      <c r="E4970" s="324"/>
      <c r="F4970" s="325"/>
      <c r="G4970" s="25"/>
    </row>
    <row r="4971" spans="2:7">
      <c r="B4971" s="40"/>
      <c r="C4971" s="318"/>
      <c r="D4971" s="323"/>
      <c r="E4971" s="324"/>
      <c r="F4971" s="325"/>
      <c r="G4971" s="25"/>
    </row>
    <row r="4972" spans="2:7">
      <c r="B4972" s="40"/>
      <c r="C4972" s="318"/>
      <c r="D4972" s="323"/>
      <c r="E4972" s="324"/>
      <c r="F4972" s="325"/>
      <c r="G4972" s="25"/>
    </row>
    <row r="4973" spans="2:7">
      <c r="B4973" s="40"/>
      <c r="C4973" s="318"/>
      <c r="D4973" s="323"/>
      <c r="E4973" s="324"/>
      <c r="F4973" s="325"/>
      <c r="G4973" s="25"/>
    </row>
    <row r="4974" spans="2:7">
      <c r="B4974" s="40"/>
      <c r="C4974" s="318"/>
      <c r="D4974" s="323"/>
      <c r="E4974" s="324"/>
      <c r="F4974" s="325"/>
      <c r="G4974" s="25"/>
    </row>
    <row r="4975" spans="2:7">
      <c r="B4975" s="40"/>
      <c r="C4975" s="318"/>
      <c r="D4975" s="323"/>
      <c r="E4975" s="324"/>
      <c r="F4975" s="325"/>
      <c r="G4975" s="25"/>
    </row>
    <row r="4976" spans="2:7">
      <c r="B4976" s="40"/>
      <c r="C4976" s="318"/>
      <c r="D4976" s="323"/>
      <c r="E4976" s="324"/>
      <c r="F4976" s="325"/>
      <c r="G4976" s="25"/>
    </row>
    <row r="4977" spans="2:7">
      <c r="B4977" s="40"/>
      <c r="C4977" s="318"/>
      <c r="D4977" s="323"/>
      <c r="E4977" s="324"/>
      <c r="F4977" s="325"/>
      <c r="G4977" s="25"/>
    </row>
    <row r="4978" spans="2:7">
      <c r="B4978" s="40"/>
      <c r="C4978" s="318"/>
      <c r="D4978" s="323"/>
      <c r="E4978" s="324"/>
      <c r="F4978" s="325"/>
      <c r="G4978" s="25"/>
    </row>
    <row r="4979" spans="2:7">
      <c r="B4979" s="40"/>
      <c r="C4979" s="318"/>
      <c r="D4979" s="323"/>
      <c r="E4979" s="324"/>
      <c r="F4979" s="325"/>
      <c r="G4979" s="25"/>
    </row>
    <row r="4980" spans="2:7">
      <c r="B4980" s="40"/>
      <c r="C4980" s="318"/>
      <c r="D4980" s="323"/>
      <c r="E4980" s="324"/>
      <c r="F4980" s="325"/>
      <c r="G4980" s="25"/>
    </row>
    <row r="4981" spans="2:7">
      <c r="B4981" s="40"/>
      <c r="C4981" s="318"/>
      <c r="D4981" s="323"/>
      <c r="E4981" s="324"/>
      <c r="F4981" s="325"/>
      <c r="G4981" s="25"/>
    </row>
    <row r="4982" spans="2:7">
      <c r="B4982" s="40"/>
      <c r="C4982" s="318"/>
      <c r="D4982" s="323"/>
      <c r="E4982" s="324"/>
      <c r="F4982" s="325"/>
      <c r="G4982" s="25"/>
    </row>
    <row r="4983" spans="2:7">
      <c r="B4983" s="40"/>
      <c r="C4983" s="318"/>
      <c r="D4983" s="323"/>
      <c r="E4983" s="324"/>
      <c r="F4983" s="325"/>
      <c r="G4983" s="25"/>
    </row>
    <row r="4984" spans="2:7">
      <c r="B4984" s="40"/>
      <c r="C4984" s="318"/>
      <c r="D4984" s="323"/>
      <c r="E4984" s="324"/>
      <c r="F4984" s="325"/>
      <c r="G4984" s="25"/>
    </row>
    <row r="4985" spans="2:7">
      <c r="B4985" s="40"/>
      <c r="C4985" s="318"/>
      <c r="D4985" s="323"/>
      <c r="E4985" s="324"/>
      <c r="F4985" s="325"/>
      <c r="G4985" s="25"/>
    </row>
    <row r="4986" spans="2:7">
      <c r="B4986" s="40"/>
      <c r="C4986" s="318"/>
      <c r="D4986" s="323"/>
      <c r="E4986" s="324"/>
      <c r="F4986" s="325"/>
      <c r="G4986" s="25"/>
    </row>
    <row r="4987" spans="2:7">
      <c r="B4987" s="40"/>
      <c r="C4987" s="318"/>
      <c r="D4987" s="323"/>
      <c r="E4987" s="324"/>
      <c r="F4987" s="325"/>
      <c r="G4987" s="25"/>
    </row>
    <row r="4988" spans="2:7">
      <c r="B4988" s="40"/>
      <c r="C4988" s="318"/>
      <c r="D4988" s="323"/>
      <c r="E4988" s="324"/>
      <c r="F4988" s="325"/>
      <c r="G4988" s="25"/>
    </row>
    <row r="4989" spans="2:7">
      <c r="B4989" s="40"/>
      <c r="C4989" s="318"/>
      <c r="D4989" s="323"/>
      <c r="E4989" s="324"/>
      <c r="F4989" s="325"/>
      <c r="G4989" s="25"/>
    </row>
    <row r="4990" spans="2:7">
      <c r="B4990" s="40"/>
      <c r="C4990" s="318"/>
      <c r="D4990" s="323"/>
      <c r="E4990" s="324"/>
      <c r="F4990" s="325"/>
      <c r="G4990" s="25"/>
    </row>
    <row r="4991" spans="2:7">
      <c r="B4991" s="40"/>
      <c r="C4991" s="318"/>
      <c r="D4991" s="323"/>
      <c r="E4991" s="324"/>
      <c r="F4991" s="325"/>
      <c r="G4991" s="25"/>
    </row>
    <row r="4992" spans="2:7">
      <c r="B4992" s="40"/>
      <c r="C4992" s="318"/>
      <c r="D4992" s="323"/>
      <c r="E4992" s="324"/>
      <c r="F4992" s="325"/>
      <c r="G4992" s="25"/>
    </row>
    <row r="4993" spans="2:7">
      <c r="B4993" s="40"/>
      <c r="C4993" s="318"/>
      <c r="D4993" s="323"/>
      <c r="E4993" s="324"/>
      <c r="F4993" s="325"/>
      <c r="G4993" s="25"/>
    </row>
    <row r="4994" spans="2:7">
      <c r="B4994" s="40"/>
      <c r="C4994" s="318"/>
      <c r="D4994" s="323"/>
      <c r="E4994" s="324"/>
      <c r="F4994" s="325"/>
      <c r="G4994" s="25"/>
    </row>
    <row r="4995" spans="2:7">
      <c r="B4995" s="40"/>
      <c r="C4995" s="318"/>
      <c r="D4995" s="323"/>
      <c r="E4995" s="324"/>
      <c r="F4995" s="325"/>
      <c r="G4995" s="25"/>
    </row>
    <row r="4996" spans="2:7">
      <c r="B4996" s="40"/>
      <c r="C4996" s="318"/>
      <c r="D4996" s="323"/>
      <c r="E4996" s="324"/>
      <c r="F4996" s="325"/>
      <c r="G4996" s="25"/>
    </row>
    <row r="4997" spans="2:7">
      <c r="B4997" s="40"/>
      <c r="C4997" s="318"/>
      <c r="D4997" s="323"/>
      <c r="E4997" s="324"/>
      <c r="F4997" s="325"/>
      <c r="G4997" s="25"/>
    </row>
    <row r="4998" spans="2:7">
      <c r="B4998" s="40"/>
      <c r="C4998" s="318"/>
      <c r="D4998" s="323"/>
      <c r="E4998" s="324"/>
      <c r="F4998" s="325"/>
      <c r="G4998" s="25"/>
    </row>
    <row r="4999" spans="2:7">
      <c r="B4999" s="40"/>
      <c r="C4999" s="318"/>
      <c r="D4999" s="323"/>
      <c r="E4999" s="324"/>
      <c r="F4999" s="325"/>
      <c r="G4999" s="25"/>
    </row>
    <row r="5000" spans="2:7">
      <c r="B5000" s="40"/>
      <c r="C5000" s="318"/>
      <c r="D5000" s="323"/>
      <c r="E5000" s="324"/>
      <c r="F5000" s="325"/>
      <c r="G5000" s="25"/>
    </row>
    <row r="5001" spans="2:7">
      <c r="B5001" s="40"/>
      <c r="C5001" s="318"/>
      <c r="D5001" s="323"/>
      <c r="E5001" s="324"/>
      <c r="F5001" s="325"/>
      <c r="G5001" s="25"/>
    </row>
    <row r="5002" spans="2:7">
      <c r="B5002" s="40"/>
      <c r="C5002" s="318"/>
      <c r="D5002" s="323"/>
      <c r="E5002" s="324"/>
      <c r="F5002" s="325"/>
      <c r="G5002" s="25"/>
    </row>
    <row r="5003" spans="2:7">
      <c r="B5003" s="40"/>
      <c r="C5003" s="318"/>
      <c r="D5003" s="323"/>
      <c r="E5003" s="324"/>
      <c r="F5003" s="325"/>
      <c r="G5003" s="25"/>
    </row>
    <row r="5004" spans="2:7">
      <c r="B5004" s="40"/>
      <c r="C5004" s="318"/>
      <c r="D5004" s="323"/>
      <c r="E5004" s="324"/>
      <c r="F5004" s="325"/>
      <c r="G5004" s="25"/>
    </row>
    <row r="5005" spans="2:7">
      <c r="B5005" s="40"/>
      <c r="C5005" s="318"/>
      <c r="D5005" s="323"/>
      <c r="E5005" s="324"/>
      <c r="F5005" s="325"/>
      <c r="G5005" s="25"/>
    </row>
    <row r="5006" spans="2:7">
      <c r="B5006" s="40"/>
      <c r="C5006" s="318"/>
      <c r="D5006" s="323"/>
      <c r="E5006" s="324"/>
      <c r="F5006" s="325"/>
      <c r="G5006" s="25"/>
    </row>
    <row r="5007" spans="2:7">
      <c r="B5007" s="40"/>
      <c r="C5007" s="318"/>
      <c r="D5007" s="323"/>
      <c r="E5007" s="324"/>
      <c r="F5007" s="325"/>
      <c r="G5007" s="25"/>
    </row>
    <row r="5008" spans="2:7">
      <c r="B5008" s="40"/>
      <c r="C5008" s="318"/>
      <c r="D5008" s="323"/>
      <c r="E5008" s="324"/>
      <c r="F5008" s="325"/>
      <c r="G5008" s="25"/>
    </row>
    <row r="5009" spans="2:7">
      <c r="B5009" s="40"/>
      <c r="C5009" s="318"/>
      <c r="D5009" s="323"/>
      <c r="E5009" s="324"/>
      <c r="F5009" s="325"/>
      <c r="G5009" s="25"/>
    </row>
    <row r="5010" spans="2:7">
      <c r="B5010" s="40"/>
      <c r="C5010" s="318"/>
      <c r="D5010" s="323"/>
      <c r="E5010" s="324"/>
      <c r="F5010" s="325"/>
      <c r="G5010" s="25"/>
    </row>
    <row r="5011" spans="2:7">
      <c r="B5011" s="40"/>
      <c r="C5011" s="318"/>
      <c r="D5011" s="323"/>
      <c r="E5011" s="324"/>
      <c r="F5011" s="325"/>
      <c r="G5011" s="25"/>
    </row>
    <row r="5012" spans="2:7">
      <c r="B5012" s="40"/>
      <c r="C5012" s="318"/>
      <c r="D5012" s="323"/>
      <c r="E5012" s="324"/>
      <c r="F5012" s="325"/>
      <c r="G5012" s="25"/>
    </row>
    <row r="5013" spans="2:7">
      <c r="B5013" s="40"/>
      <c r="C5013" s="318"/>
      <c r="D5013" s="323"/>
      <c r="E5013" s="324"/>
      <c r="F5013" s="325"/>
      <c r="G5013" s="25"/>
    </row>
    <row r="5014" spans="2:7">
      <c r="B5014" s="40"/>
      <c r="C5014" s="318"/>
      <c r="D5014" s="323"/>
      <c r="E5014" s="324"/>
      <c r="F5014" s="325"/>
      <c r="G5014" s="25"/>
    </row>
    <row r="5015" spans="2:7">
      <c r="B5015" s="40"/>
      <c r="C5015" s="318"/>
      <c r="D5015" s="323"/>
      <c r="E5015" s="324"/>
      <c r="F5015" s="325"/>
      <c r="G5015" s="25"/>
    </row>
    <row r="5016" spans="2:7">
      <c r="B5016" s="40"/>
      <c r="C5016" s="318"/>
      <c r="D5016" s="323"/>
      <c r="E5016" s="324"/>
      <c r="F5016" s="325"/>
      <c r="G5016" s="25"/>
    </row>
    <row r="5017" spans="2:7">
      <c r="B5017" s="40"/>
      <c r="C5017" s="318"/>
      <c r="D5017" s="323"/>
      <c r="E5017" s="324"/>
      <c r="F5017" s="325"/>
      <c r="G5017" s="25"/>
    </row>
    <row r="5018" spans="2:7">
      <c r="B5018" s="40"/>
      <c r="C5018" s="318"/>
      <c r="D5018" s="323"/>
      <c r="E5018" s="324"/>
      <c r="F5018" s="325"/>
      <c r="G5018" s="25"/>
    </row>
    <row r="5019" spans="2:7">
      <c r="B5019" s="40"/>
      <c r="C5019" s="318"/>
      <c r="D5019" s="323"/>
      <c r="E5019" s="324"/>
      <c r="F5019" s="325"/>
      <c r="G5019" s="25"/>
    </row>
    <row r="5020" spans="2:7">
      <c r="B5020" s="40"/>
      <c r="C5020" s="318"/>
      <c r="D5020" s="323"/>
      <c r="E5020" s="324"/>
      <c r="F5020" s="325"/>
      <c r="G5020" s="25"/>
    </row>
    <row r="5021" spans="2:7">
      <c r="B5021" s="40"/>
      <c r="C5021" s="318"/>
      <c r="D5021" s="323"/>
      <c r="E5021" s="324"/>
      <c r="F5021" s="325"/>
      <c r="G5021" s="25"/>
    </row>
    <row r="5022" spans="2:7">
      <c r="B5022" s="40"/>
      <c r="C5022" s="318"/>
      <c r="D5022" s="323"/>
      <c r="E5022" s="324"/>
      <c r="F5022" s="325"/>
      <c r="G5022" s="25"/>
    </row>
    <row r="5023" spans="2:7">
      <c r="B5023" s="40"/>
      <c r="C5023" s="318"/>
      <c r="D5023" s="323"/>
      <c r="E5023" s="324"/>
      <c r="F5023" s="325"/>
      <c r="G5023" s="25"/>
    </row>
    <row r="5024" spans="2:7">
      <c r="B5024" s="40"/>
      <c r="C5024" s="318"/>
      <c r="D5024" s="323"/>
      <c r="E5024" s="324"/>
      <c r="F5024" s="325"/>
      <c r="G5024" s="25"/>
    </row>
    <row r="5025" spans="2:7">
      <c r="B5025" s="40"/>
      <c r="C5025" s="318"/>
      <c r="D5025" s="323"/>
      <c r="E5025" s="324"/>
      <c r="F5025" s="325"/>
      <c r="G5025" s="25"/>
    </row>
    <row r="5026" spans="2:7">
      <c r="B5026" s="40"/>
      <c r="C5026" s="318"/>
      <c r="D5026" s="323"/>
      <c r="E5026" s="324"/>
      <c r="F5026" s="325"/>
      <c r="G5026" s="25"/>
    </row>
    <row r="5027" spans="2:7">
      <c r="B5027" s="40"/>
      <c r="C5027" s="318"/>
      <c r="D5027" s="323"/>
      <c r="E5027" s="324"/>
      <c r="F5027" s="325"/>
      <c r="G5027" s="25"/>
    </row>
    <row r="5028" spans="2:7">
      <c r="B5028" s="40"/>
      <c r="C5028" s="318"/>
      <c r="D5028" s="323"/>
      <c r="E5028" s="324"/>
      <c r="F5028" s="325"/>
      <c r="G5028" s="25"/>
    </row>
    <row r="5029" spans="2:7">
      <c r="B5029" s="40"/>
      <c r="C5029" s="318"/>
      <c r="D5029" s="323"/>
      <c r="E5029" s="324"/>
      <c r="F5029" s="325"/>
      <c r="G5029" s="25"/>
    </row>
    <row r="5030" spans="2:7">
      <c r="B5030" s="40"/>
      <c r="C5030" s="318"/>
      <c r="D5030" s="323"/>
      <c r="E5030" s="324"/>
      <c r="F5030" s="325"/>
      <c r="G5030" s="25"/>
    </row>
    <row r="5031" spans="2:7">
      <c r="B5031" s="40"/>
      <c r="C5031" s="318"/>
      <c r="D5031" s="323"/>
      <c r="E5031" s="324"/>
      <c r="F5031" s="325"/>
      <c r="G5031" s="25"/>
    </row>
    <row r="5032" spans="2:7">
      <c r="B5032" s="40"/>
      <c r="C5032" s="318"/>
      <c r="D5032" s="323"/>
      <c r="E5032" s="324"/>
      <c r="F5032" s="325"/>
      <c r="G5032" s="25"/>
    </row>
    <row r="5033" spans="2:7">
      <c r="B5033" s="40"/>
      <c r="C5033" s="318"/>
      <c r="D5033" s="323"/>
      <c r="E5033" s="324"/>
      <c r="F5033" s="325"/>
      <c r="G5033" s="25"/>
    </row>
    <row r="5034" spans="2:7">
      <c r="B5034" s="40"/>
      <c r="C5034" s="318"/>
      <c r="D5034" s="323"/>
      <c r="E5034" s="324"/>
      <c r="F5034" s="325"/>
      <c r="G5034" s="25"/>
    </row>
    <row r="5035" spans="2:7">
      <c r="B5035" s="40"/>
      <c r="C5035" s="318"/>
      <c r="D5035" s="323"/>
      <c r="E5035" s="324"/>
      <c r="F5035" s="325"/>
      <c r="G5035" s="25"/>
    </row>
    <row r="5036" spans="2:7">
      <c r="B5036" s="40"/>
      <c r="C5036" s="318"/>
      <c r="D5036" s="323"/>
      <c r="E5036" s="324"/>
      <c r="F5036" s="325"/>
      <c r="G5036" s="25"/>
    </row>
    <row r="5037" spans="2:7">
      <c r="B5037" s="40"/>
      <c r="C5037" s="318"/>
      <c r="D5037" s="323"/>
      <c r="E5037" s="324"/>
      <c r="F5037" s="325"/>
      <c r="G5037" s="25"/>
    </row>
    <row r="5038" spans="2:7">
      <c r="B5038" s="40"/>
      <c r="C5038" s="318"/>
      <c r="D5038" s="323"/>
      <c r="E5038" s="324"/>
      <c r="F5038" s="325"/>
      <c r="G5038" s="25"/>
    </row>
    <row r="5039" spans="2:7">
      <c r="B5039" s="40"/>
      <c r="C5039" s="318"/>
      <c r="D5039" s="323"/>
      <c r="E5039" s="324"/>
      <c r="F5039" s="325"/>
      <c r="G5039" s="25"/>
    </row>
    <row r="5040" spans="2:7">
      <c r="B5040" s="40"/>
      <c r="C5040" s="318"/>
      <c r="D5040" s="323"/>
      <c r="E5040" s="324"/>
      <c r="F5040" s="325"/>
      <c r="G5040" s="25"/>
    </row>
    <row r="5041" spans="2:7">
      <c r="B5041" s="40"/>
      <c r="C5041" s="318"/>
      <c r="D5041" s="323"/>
      <c r="E5041" s="324"/>
      <c r="F5041" s="325"/>
      <c r="G5041" s="25"/>
    </row>
    <row r="5042" spans="2:7">
      <c r="B5042" s="40"/>
      <c r="C5042" s="318"/>
      <c r="D5042" s="323"/>
      <c r="E5042" s="324"/>
      <c r="F5042" s="325"/>
      <c r="G5042" s="25"/>
    </row>
    <row r="5043" spans="2:7">
      <c r="B5043" s="40"/>
      <c r="C5043" s="318"/>
      <c r="D5043" s="323"/>
      <c r="E5043" s="324"/>
      <c r="F5043" s="325"/>
      <c r="G5043" s="25"/>
    </row>
    <row r="5044" spans="2:7">
      <c r="B5044" s="40"/>
      <c r="C5044" s="318"/>
      <c r="D5044" s="323"/>
      <c r="E5044" s="324"/>
      <c r="F5044" s="325"/>
      <c r="G5044" s="25"/>
    </row>
    <row r="5045" spans="2:7">
      <c r="B5045" s="40"/>
      <c r="C5045" s="318"/>
      <c r="D5045" s="323"/>
      <c r="E5045" s="324"/>
      <c r="F5045" s="325"/>
      <c r="G5045" s="25"/>
    </row>
    <row r="5046" spans="2:7">
      <c r="B5046" s="40"/>
      <c r="C5046" s="318"/>
      <c r="D5046" s="323"/>
      <c r="E5046" s="324"/>
      <c r="F5046" s="325"/>
      <c r="G5046" s="25"/>
    </row>
    <row r="5047" spans="2:7">
      <c r="B5047" s="40"/>
      <c r="C5047" s="318"/>
      <c r="D5047" s="323"/>
      <c r="E5047" s="324"/>
      <c r="F5047" s="325"/>
      <c r="G5047" s="25"/>
    </row>
    <row r="5048" spans="2:7">
      <c r="B5048" s="40"/>
      <c r="C5048" s="318"/>
      <c r="D5048" s="323"/>
      <c r="E5048" s="324"/>
      <c r="F5048" s="325"/>
      <c r="G5048" s="25"/>
    </row>
    <row r="5049" spans="2:7">
      <c r="B5049" s="40"/>
      <c r="C5049" s="318"/>
      <c r="D5049" s="323"/>
      <c r="E5049" s="324"/>
      <c r="F5049" s="325"/>
      <c r="G5049" s="25"/>
    </row>
    <row r="5050" spans="2:7">
      <c r="B5050" s="40"/>
      <c r="C5050" s="318"/>
      <c r="D5050" s="323"/>
      <c r="E5050" s="324"/>
      <c r="F5050" s="325"/>
      <c r="G5050" s="25"/>
    </row>
    <row r="5051" spans="2:7">
      <c r="B5051" s="40"/>
      <c r="C5051" s="318"/>
      <c r="D5051" s="323"/>
      <c r="E5051" s="324"/>
      <c r="F5051" s="325"/>
      <c r="G5051" s="25"/>
    </row>
    <row r="5052" spans="2:7">
      <c r="B5052" s="40"/>
      <c r="C5052" s="318"/>
      <c r="D5052" s="323"/>
      <c r="E5052" s="324"/>
      <c r="F5052" s="325"/>
      <c r="G5052" s="25"/>
    </row>
    <row r="5053" spans="2:7">
      <c r="B5053" s="40"/>
      <c r="C5053" s="318"/>
      <c r="D5053" s="323"/>
      <c r="E5053" s="324"/>
      <c r="F5053" s="325"/>
      <c r="G5053" s="25"/>
    </row>
    <row r="5054" spans="2:7">
      <c r="B5054" s="40"/>
      <c r="C5054" s="318"/>
      <c r="D5054" s="323"/>
      <c r="E5054" s="324"/>
      <c r="F5054" s="325"/>
      <c r="G5054" s="25"/>
    </row>
    <row r="5055" spans="2:7">
      <c r="B5055" s="40"/>
      <c r="C5055" s="318"/>
      <c r="D5055" s="323"/>
      <c r="E5055" s="324"/>
      <c r="F5055" s="325"/>
      <c r="G5055" s="25"/>
    </row>
    <row r="5056" spans="2:7">
      <c r="B5056" s="40"/>
      <c r="C5056" s="318"/>
      <c r="D5056" s="323"/>
      <c r="E5056" s="324"/>
      <c r="F5056" s="325"/>
      <c r="G5056" s="25"/>
    </row>
    <row r="5057" spans="2:7">
      <c r="B5057" s="40"/>
      <c r="C5057" s="318"/>
      <c r="D5057" s="323"/>
      <c r="E5057" s="324"/>
      <c r="F5057" s="325"/>
      <c r="G5057" s="25"/>
    </row>
    <row r="5058" spans="2:7">
      <c r="B5058" s="40"/>
      <c r="C5058" s="318"/>
      <c r="D5058" s="323"/>
      <c r="E5058" s="324"/>
      <c r="F5058" s="325"/>
      <c r="G5058" s="25"/>
    </row>
    <row r="5059" spans="2:7">
      <c r="B5059" s="40"/>
      <c r="C5059" s="318"/>
      <c r="D5059" s="323"/>
      <c r="E5059" s="324"/>
      <c r="F5059" s="325"/>
      <c r="G5059" s="25"/>
    </row>
    <row r="5060" spans="2:7">
      <c r="B5060" s="40"/>
      <c r="C5060" s="318"/>
      <c r="D5060" s="323"/>
      <c r="E5060" s="324"/>
      <c r="F5060" s="325"/>
      <c r="G5060" s="25"/>
    </row>
    <row r="5061" spans="2:7">
      <c r="B5061" s="40"/>
      <c r="C5061" s="318"/>
      <c r="D5061" s="323"/>
      <c r="E5061" s="324"/>
      <c r="F5061" s="325"/>
      <c r="G5061" s="25"/>
    </row>
    <row r="5062" spans="2:7">
      <c r="B5062" s="40"/>
      <c r="C5062" s="318"/>
      <c r="D5062" s="323"/>
      <c r="E5062" s="324"/>
      <c r="F5062" s="325"/>
      <c r="G5062" s="25"/>
    </row>
    <row r="5063" spans="2:7">
      <c r="B5063" s="40"/>
      <c r="C5063" s="318"/>
      <c r="D5063" s="323"/>
      <c r="E5063" s="324"/>
      <c r="F5063" s="325"/>
      <c r="G5063" s="25"/>
    </row>
    <row r="5064" spans="2:7">
      <c r="B5064" s="40"/>
      <c r="C5064" s="318"/>
      <c r="D5064" s="323"/>
      <c r="E5064" s="324"/>
      <c r="F5064" s="325"/>
      <c r="G5064" s="25"/>
    </row>
    <row r="5065" spans="2:7">
      <c r="B5065" s="40"/>
      <c r="C5065" s="318"/>
      <c r="D5065" s="323"/>
      <c r="E5065" s="324"/>
      <c r="F5065" s="325"/>
      <c r="G5065" s="25"/>
    </row>
    <row r="5066" spans="2:7">
      <c r="B5066" s="40"/>
      <c r="C5066" s="318"/>
      <c r="D5066" s="323"/>
      <c r="E5066" s="324"/>
      <c r="F5066" s="325"/>
      <c r="G5066" s="25"/>
    </row>
    <row r="5067" spans="2:7">
      <c r="B5067" s="40"/>
      <c r="C5067" s="318"/>
      <c r="D5067" s="323"/>
      <c r="E5067" s="324"/>
      <c r="F5067" s="325"/>
      <c r="G5067" s="25"/>
    </row>
    <row r="5068" spans="2:7">
      <c r="B5068" s="40"/>
      <c r="C5068" s="318"/>
      <c r="D5068" s="323"/>
      <c r="E5068" s="324"/>
      <c r="F5068" s="325"/>
      <c r="G5068" s="25"/>
    </row>
    <row r="5069" spans="2:7">
      <c r="B5069" s="40"/>
      <c r="C5069" s="318"/>
      <c r="D5069" s="323"/>
      <c r="E5069" s="324"/>
      <c r="F5069" s="325"/>
      <c r="G5069" s="25"/>
    </row>
    <row r="5070" spans="2:7">
      <c r="B5070" s="40"/>
      <c r="C5070" s="318"/>
      <c r="D5070" s="323"/>
      <c r="E5070" s="324"/>
      <c r="F5070" s="325"/>
      <c r="G5070" s="25"/>
    </row>
    <row r="5071" spans="2:7">
      <c r="B5071" s="40"/>
      <c r="C5071" s="318"/>
      <c r="D5071" s="323"/>
      <c r="E5071" s="324"/>
      <c r="F5071" s="325"/>
      <c r="G5071" s="25"/>
    </row>
    <row r="5072" spans="2:7">
      <c r="B5072" s="40"/>
      <c r="C5072" s="318"/>
      <c r="D5072" s="323"/>
      <c r="E5072" s="324"/>
      <c r="F5072" s="325"/>
      <c r="G5072" s="25"/>
    </row>
    <row r="5073" spans="2:7">
      <c r="B5073" s="40"/>
      <c r="C5073" s="318"/>
      <c r="D5073" s="323"/>
      <c r="E5073" s="324"/>
      <c r="F5073" s="325"/>
      <c r="G5073" s="25"/>
    </row>
    <row r="5074" spans="2:7">
      <c r="B5074" s="40"/>
      <c r="C5074" s="318"/>
      <c r="D5074" s="323"/>
      <c r="E5074" s="324"/>
      <c r="F5074" s="325"/>
      <c r="G5074" s="25"/>
    </row>
    <row r="5075" spans="2:7">
      <c r="B5075" s="40"/>
      <c r="C5075" s="318"/>
      <c r="D5075" s="323"/>
      <c r="E5075" s="324"/>
      <c r="F5075" s="325"/>
      <c r="G5075" s="25"/>
    </row>
    <row r="5076" spans="2:7">
      <c r="B5076" s="40"/>
      <c r="C5076" s="318"/>
      <c r="D5076" s="323"/>
      <c r="E5076" s="324"/>
      <c r="F5076" s="325"/>
      <c r="G5076" s="25"/>
    </row>
    <row r="5077" spans="2:7">
      <c r="B5077" s="40"/>
      <c r="C5077" s="318"/>
      <c r="D5077" s="323"/>
      <c r="E5077" s="324"/>
      <c r="F5077" s="325"/>
      <c r="G5077" s="25"/>
    </row>
    <row r="5078" spans="2:7">
      <c r="B5078" s="40"/>
      <c r="C5078" s="318"/>
      <c r="D5078" s="323"/>
      <c r="E5078" s="324"/>
      <c r="F5078" s="325"/>
      <c r="G5078" s="25"/>
    </row>
    <row r="5079" spans="2:7">
      <c r="B5079" s="40"/>
      <c r="C5079" s="318"/>
      <c r="D5079" s="323"/>
      <c r="E5079" s="324"/>
      <c r="F5079" s="325"/>
      <c r="G5079" s="25"/>
    </row>
    <row r="5080" spans="2:7">
      <c r="B5080" s="40"/>
      <c r="C5080" s="318"/>
      <c r="D5080" s="323"/>
      <c r="E5080" s="324"/>
      <c r="F5080" s="325"/>
      <c r="G5080" s="25"/>
    </row>
    <row r="5081" spans="2:7">
      <c r="B5081" s="40"/>
      <c r="C5081" s="318"/>
      <c r="D5081" s="323"/>
      <c r="E5081" s="324"/>
      <c r="F5081" s="325"/>
      <c r="G5081" s="25"/>
    </row>
    <row r="5082" spans="2:7">
      <c r="B5082" s="40"/>
      <c r="C5082" s="318"/>
      <c r="D5082" s="323"/>
      <c r="E5082" s="324"/>
      <c r="F5082" s="325"/>
      <c r="G5082" s="25"/>
    </row>
    <row r="5083" spans="2:7">
      <c r="B5083" s="40"/>
      <c r="C5083" s="318"/>
      <c r="D5083" s="323"/>
      <c r="E5083" s="324"/>
      <c r="F5083" s="325"/>
      <c r="G5083" s="25"/>
    </row>
    <row r="5084" spans="2:7">
      <c r="B5084" s="40"/>
      <c r="C5084" s="318"/>
      <c r="D5084" s="323"/>
      <c r="E5084" s="324"/>
      <c r="F5084" s="325"/>
      <c r="G5084" s="25"/>
    </row>
    <row r="5085" spans="2:7">
      <c r="B5085" s="40"/>
      <c r="C5085" s="318"/>
      <c r="D5085" s="323"/>
      <c r="E5085" s="324"/>
      <c r="F5085" s="325"/>
      <c r="G5085" s="25"/>
    </row>
    <row r="5086" spans="2:7">
      <c r="B5086" s="40"/>
      <c r="C5086" s="318"/>
      <c r="D5086" s="323"/>
      <c r="E5086" s="324"/>
      <c r="F5086" s="325"/>
      <c r="G5086" s="25"/>
    </row>
    <row r="5087" spans="2:7">
      <c r="B5087" s="40"/>
      <c r="C5087" s="318"/>
      <c r="D5087" s="323"/>
      <c r="E5087" s="324"/>
      <c r="F5087" s="325"/>
      <c r="G5087" s="25"/>
    </row>
    <row r="5088" spans="2:7">
      <c r="B5088" s="40"/>
      <c r="C5088" s="318"/>
      <c r="D5088" s="323"/>
      <c r="E5088" s="324"/>
      <c r="F5088" s="325"/>
      <c r="G5088" s="25"/>
    </row>
    <row r="5089" spans="2:7">
      <c r="B5089" s="40"/>
      <c r="C5089" s="318"/>
      <c r="D5089" s="323"/>
      <c r="E5089" s="324"/>
      <c r="F5089" s="325"/>
      <c r="G5089" s="25"/>
    </row>
    <row r="5090" spans="2:7">
      <c r="B5090" s="40"/>
      <c r="C5090" s="318"/>
      <c r="D5090" s="323"/>
      <c r="E5090" s="324"/>
      <c r="F5090" s="325"/>
      <c r="G5090" s="25"/>
    </row>
    <row r="5091" spans="2:7">
      <c r="B5091" s="40"/>
      <c r="C5091" s="318"/>
      <c r="D5091" s="323"/>
      <c r="E5091" s="324"/>
      <c r="F5091" s="325"/>
      <c r="G5091" s="25"/>
    </row>
    <row r="5092" spans="2:7">
      <c r="B5092" s="40"/>
      <c r="C5092" s="318"/>
      <c r="D5092" s="323"/>
      <c r="E5092" s="324"/>
      <c r="F5092" s="325"/>
      <c r="G5092" s="25"/>
    </row>
    <row r="5093" spans="2:7">
      <c r="B5093" s="40"/>
      <c r="C5093" s="318"/>
      <c r="D5093" s="323"/>
      <c r="E5093" s="324"/>
      <c r="F5093" s="325"/>
      <c r="G5093" s="25"/>
    </row>
    <row r="5094" spans="2:7">
      <c r="B5094" s="40"/>
      <c r="C5094" s="318"/>
      <c r="D5094" s="323"/>
      <c r="E5094" s="324"/>
      <c r="F5094" s="325"/>
      <c r="G5094" s="25"/>
    </row>
    <row r="5095" spans="2:7">
      <c r="B5095" s="40"/>
      <c r="C5095" s="318"/>
      <c r="D5095" s="323"/>
      <c r="E5095" s="324"/>
      <c r="F5095" s="325"/>
      <c r="G5095" s="25"/>
    </row>
    <row r="5096" spans="2:7">
      <c r="B5096" s="40"/>
      <c r="C5096" s="318"/>
      <c r="D5096" s="323"/>
      <c r="E5096" s="324"/>
      <c r="F5096" s="325"/>
      <c r="G5096" s="25"/>
    </row>
    <row r="5097" spans="2:7">
      <c r="B5097" s="40"/>
      <c r="C5097" s="318"/>
      <c r="D5097" s="323"/>
      <c r="E5097" s="324"/>
      <c r="F5097" s="325"/>
      <c r="G5097" s="25"/>
    </row>
    <row r="5098" spans="2:7">
      <c r="B5098" s="40"/>
      <c r="C5098" s="318"/>
      <c r="D5098" s="323"/>
      <c r="E5098" s="324"/>
      <c r="F5098" s="325"/>
      <c r="G5098" s="25"/>
    </row>
    <row r="5099" spans="2:7">
      <c r="B5099" s="40"/>
      <c r="C5099" s="318"/>
      <c r="D5099" s="323"/>
      <c r="E5099" s="324"/>
      <c r="F5099" s="325"/>
      <c r="G5099" s="25"/>
    </row>
    <row r="5100" spans="2:7">
      <c r="B5100" s="40"/>
      <c r="C5100" s="318"/>
      <c r="D5100" s="323"/>
      <c r="E5100" s="324"/>
      <c r="F5100" s="325"/>
      <c r="G5100" s="25"/>
    </row>
    <row r="5101" spans="2:7">
      <c r="B5101" s="40"/>
      <c r="C5101" s="318"/>
      <c r="D5101" s="323"/>
      <c r="E5101" s="324"/>
      <c r="F5101" s="325"/>
      <c r="G5101" s="25"/>
    </row>
    <row r="5102" spans="2:7">
      <c r="B5102" s="40"/>
      <c r="C5102" s="318"/>
      <c r="D5102" s="323"/>
      <c r="E5102" s="324"/>
      <c r="F5102" s="325"/>
      <c r="G5102" s="25"/>
    </row>
    <row r="5103" spans="2:7">
      <c r="B5103" s="40"/>
      <c r="C5103" s="318"/>
      <c r="D5103" s="323"/>
      <c r="E5103" s="324"/>
      <c r="F5103" s="325"/>
      <c r="G5103" s="25"/>
    </row>
    <row r="5104" spans="2:7">
      <c r="B5104" s="40"/>
      <c r="C5104" s="318"/>
      <c r="D5104" s="323"/>
      <c r="E5104" s="324"/>
      <c r="F5104" s="325"/>
      <c r="G5104" s="25"/>
    </row>
    <row r="5105" spans="2:7">
      <c r="B5105" s="40"/>
      <c r="C5105" s="318"/>
      <c r="D5105" s="323"/>
      <c r="E5105" s="324"/>
      <c r="F5105" s="325"/>
      <c r="G5105" s="25"/>
    </row>
    <row r="5106" spans="2:7">
      <c r="B5106" s="40"/>
      <c r="C5106" s="318"/>
      <c r="D5106" s="323"/>
      <c r="E5106" s="324"/>
      <c r="F5106" s="325"/>
      <c r="G5106" s="25"/>
    </row>
    <row r="5107" spans="2:7">
      <c r="B5107" s="40"/>
      <c r="C5107" s="318"/>
      <c r="D5107" s="323"/>
      <c r="E5107" s="324"/>
      <c r="F5107" s="325"/>
      <c r="G5107" s="25"/>
    </row>
    <row r="5108" spans="2:7">
      <c r="B5108" s="40"/>
      <c r="C5108" s="318"/>
      <c r="D5108" s="323"/>
      <c r="E5108" s="324"/>
      <c r="F5108" s="325"/>
      <c r="G5108" s="25"/>
    </row>
    <row r="5109" spans="2:7">
      <c r="B5109" s="40"/>
      <c r="C5109" s="318"/>
      <c r="D5109" s="323"/>
      <c r="E5109" s="324"/>
      <c r="F5109" s="325"/>
      <c r="G5109" s="25"/>
    </row>
    <row r="5110" spans="2:7">
      <c r="B5110" s="40"/>
      <c r="C5110" s="318"/>
      <c r="D5110" s="323"/>
      <c r="E5110" s="324"/>
      <c r="F5110" s="325"/>
      <c r="G5110" s="25"/>
    </row>
    <row r="5111" spans="2:7">
      <c r="B5111" s="40"/>
      <c r="C5111" s="318"/>
      <c r="D5111" s="323"/>
      <c r="E5111" s="324"/>
      <c r="F5111" s="325"/>
      <c r="G5111" s="25"/>
    </row>
    <row r="5112" spans="2:7">
      <c r="B5112" s="40"/>
      <c r="C5112" s="318"/>
      <c r="D5112" s="323"/>
      <c r="E5112" s="324"/>
      <c r="F5112" s="325"/>
      <c r="G5112" s="25"/>
    </row>
    <row r="5113" spans="2:7">
      <c r="B5113" s="40"/>
      <c r="C5113" s="318"/>
      <c r="D5113" s="323"/>
      <c r="E5113" s="324"/>
      <c r="F5113" s="325"/>
      <c r="G5113" s="25"/>
    </row>
    <row r="5114" spans="2:7">
      <c r="B5114" s="40"/>
      <c r="C5114" s="318"/>
      <c r="D5114" s="323"/>
      <c r="E5114" s="324"/>
      <c r="F5114" s="325"/>
      <c r="G5114" s="25"/>
    </row>
    <row r="5115" spans="2:7">
      <c r="B5115" s="40"/>
      <c r="C5115" s="318"/>
      <c r="D5115" s="323"/>
      <c r="E5115" s="324"/>
      <c r="F5115" s="325"/>
      <c r="G5115" s="25"/>
    </row>
    <row r="5116" spans="2:7">
      <c r="B5116" s="40"/>
      <c r="C5116" s="318"/>
      <c r="D5116" s="323"/>
      <c r="E5116" s="324"/>
      <c r="F5116" s="325"/>
      <c r="G5116" s="25"/>
    </row>
    <row r="5117" spans="2:7">
      <c r="B5117" s="40"/>
      <c r="C5117" s="318"/>
      <c r="D5117" s="323"/>
      <c r="E5117" s="324"/>
      <c r="F5117" s="325"/>
      <c r="G5117" s="25"/>
    </row>
    <row r="5118" spans="2:7">
      <c r="B5118" s="40"/>
      <c r="C5118" s="318"/>
      <c r="D5118" s="323"/>
      <c r="E5118" s="324"/>
      <c r="F5118" s="325"/>
      <c r="G5118" s="25"/>
    </row>
    <row r="5119" spans="2:7">
      <c r="B5119" s="40"/>
      <c r="C5119" s="318"/>
      <c r="D5119" s="323"/>
      <c r="E5119" s="324"/>
      <c r="F5119" s="325"/>
      <c r="G5119" s="25"/>
    </row>
    <row r="5120" spans="2:7">
      <c r="B5120" s="40"/>
      <c r="C5120" s="318"/>
      <c r="D5120" s="323"/>
      <c r="E5120" s="324"/>
      <c r="F5120" s="325"/>
      <c r="G5120" s="25"/>
    </row>
    <row r="5121" spans="2:7">
      <c r="B5121" s="40"/>
      <c r="C5121" s="318"/>
      <c r="D5121" s="323"/>
      <c r="E5121" s="324"/>
      <c r="F5121" s="325"/>
      <c r="G5121" s="25"/>
    </row>
    <row r="5122" spans="2:7">
      <c r="B5122" s="40"/>
      <c r="C5122" s="318"/>
      <c r="D5122" s="323"/>
      <c r="E5122" s="324"/>
      <c r="F5122" s="325"/>
      <c r="G5122" s="25"/>
    </row>
    <row r="5123" spans="2:7">
      <c r="B5123" s="40"/>
      <c r="C5123" s="318"/>
      <c r="D5123" s="323"/>
      <c r="E5123" s="324"/>
      <c r="F5123" s="325"/>
      <c r="G5123" s="25"/>
    </row>
    <row r="5124" spans="2:7">
      <c r="B5124" s="40"/>
      <c r="C5124" s="318"/>
      <c r="D5124" s="323"/>
      <c r="E5124" s="324"/>
      <c r="F5124" s="325"/>
      <c r="G5124" s="25"/>
    </row>
    <row r="5125" spans="2:7">
      <c r="B5125" s="40"/>
      <c r="C5125" s="318"/>
      <c r="D5125" s="323"/>
      <c r="E5125" s="324"/>
      <c r="F5125" s="325"/>
      <c r="G5125" s="25"/>
    </row>
    <row r="5126" spans="2:7">
      <c r="B5126" s="40"/>
      <c r="C5126" s="318"/>
      <c r="D5126" s="323"/>
      <c r="E5126" s="324"/>
      <c r="F5126" s="325"/>
      <c r="G5126" s="25"/>
    </row>
    <row r="5127" spans="2:7">
      <c r="B5127" s="40"/>
      <c r="C5127" s="318"/>
      <c r="D5127" s="323"/>
      <c r="E5127" s="324"/>
      <c r="F5127" s="325"/>
      <c r="G5127" s="25"/>
    </row>
    <row r="5128" spans="2:7">
      <c r="B5128" s="40"/>
      <c r="C5128" s="318"/>
      <c r="D5128" s="323"/>
      <c r="E5128" s="324"/>
      <c r="F5128" s="325"/>
      <c r="G5128" s="25"/>
    </row>
    <row r="5129" spans="2:7">
      <c r="B5129" s="40"/>
      <c r="C5129" s="318"/>
      <c r="D5129" s="323"/>
      <c r="E5129" s="324"/>
      <c r="F5129" s="325"/>
      <c r="G5129" s="25"/>
    </row>
    <row r="5130" spans="2:7">
      <c r="B5130" s="40"/>
      <c r="C5130" s="318"/>
      <c r="D5130" s="323"/>
      <c r="E5130" s="324"/>
      <c r="F5130" s="325"/>
      <c r="G5130" s="25"/>
    </row>
    <row r="5131" spans="2:7">
      <c r="B5131" s="40"/>
      <c r="C5131" s="318"/>
      <c r="D5131" s="323"/>
      <c r="E5131" s="324"/>
      <c r="F5131" s="325"/>
      <c r="G5131" s="25"/>
    </row>
    <row r="5132" spans="2:7">
      <c r="B5132" s="40"/>
      <c r="C5132" s="318"/>
      <c r="D5132" s="323"/>
      <c r="E5132" s="324"/>
      <c r="F5132" s="325"/>
      <c r="G5132" s="25"/>
    </row>
    <row r="5133" spans="2:7">
      <c r="B5133" s="40"/>
      <c r="C5133" s="318"/>
      <c r="D5133" s="323"/>
      <c r="E5133" s="324"/>
      <c r="F5133" s="325"/>
      <c r="G5133" s="25"/>
    </row>
    <row r="5134" spans="2:7">
      <c r="B5134" s="40"/>
      <c r="C5134" s="318"/>
      <c r="D5134" s="323"/>
      <c r="E5134" s="324"/>
      <c r="F5134" s="325"/>
      <c r="G5134" s="25"/>
    </row>
    <row r="5135" spans="2:7">
      <c r="B5135" s="40"/>
      <c r="C5135" s="318"/>
      <c r="D5135" s="323"/>
      <c r="E5135" s="324"/>
      <c r="F5135" s="325"/>
      <c r="G5135" s="25"/>
    </row>
    <row r="5136" spans="2:7">
      <c r="B5136" s="40"/>
      <c r="C5136" s="318"/>
      <c r="D5136" s="323"/>
      <c r="E5136" s="324"/>
      <c r="F5136" s="325"/>
      <c r="G5136" s="25"/>
    </row>
    <row r="5137" spans="2:7">
      <c r="B5137" s="40"/>
      <c r="C5137" s="318"/>
      <c r="D5137" s="323"/>
      <c r="E5137" s="324"/>
      <c r="F5137" s="325"/>
      <c r="G5137" s="25"/>
    </row>
    <row r="5138" spans="2:7">
      <c r="B5138" s="40"/>
      <c r="C5138" s="318"/>
      <c r="D5138" s="323"/>
      <c r="E5138" s="324"/>
      <c r="F5138" s="325"/>
      <c r="G5138" s="25"/>
    </row>
    <row r="5139" spans="2:7">
      <c r="B5139" s="40"/>
      <c r="C5139" s="318"/>
      <c r="D5139" s="323"/>
      <c r="E5139" s="324"/>
      <c r="F5139" s="325"/>
      <c r="G5139" s="25"/>
    </row>
    <row r="5140" spans="2:7">
      <c r="B5140" s="40"/>
      <c r="C5140" s="318"/>
      <c r="D5140" s="323"/>
      <c r="E5140" s="324"/>
      <c r="F5140" s="325"/>
      <c r="G5140" s="25"/>
    </row>
    <row r="5141" spans="2:7">
      <c r="B5141" s="40"/>
      <c r="C5141" s="318"/>
      <c r="D5141" s="323"/>
      <c r="E5141" s="324"/>
      <c r="F5141" s="325"/>
      <c r="G5141" s="25"/>
    </row>
    <row r="5142" spans="2:7">
      <c r="B5142" s="40"/>
      <c r="C5142" s="318"/>
      <c r="D5142" s="323"/>
      <c r="E5142" s="324"/>
      <c r="F5142" s="325"/>
      <c r="G5142" s="25"/>
    </row>
    <row r="5143" spans="2:7">
      <c r="B5143" s="40"/>
      <c r="C5143" s="318"/>
      <c r="D5143" s="323"/>
      <c r="E5143" s="324"/>
      <c r="F5143" s="325"/>
      <c r="G5143" s="25"/>
    </row>
    <row r="5144" spans="2:7">
      <c r="B5144" s="40"/>
      <c r="C5144" s="318"/>
      <c r="D5144" s="323"/>
      <c r="E5144" s="324"/>
      <c r="F5144" s="325"/>
      <c r="G5144" s="25"/>
    </row>
    <row r="5145" spans="2:7">
      <c r="B5145" s="40"/>
      <c r="C5145" s="318"/>
      <c r="D5145" s="323"/>
      <c r="E5145" s="324"/>
      <c r="F5145" s="325"/>
      <c r="G5145" s="25"/>
    </row>
    <row r="5146" spans="2:7">
      <c r="B5146" s="40"/>
      <c r="C5146" s="318"/>
      <c r="D5146" s="323"/>
      <c r="E5146" s="324"/>
      <c r="F5146" s="325"/>
      <c r="G5146" s="25"/>
    </row>
    <row r="5147" spans="2:7">
      <c r="B5147" s="40"/>
      <c r="C5147" s="318"/>
      <c r="D5147" s="323"/>
      <c r="E5147" s="324"/>
      <c r="F5147" s="325"/>
      <c r="G5147" s="25"/>
    </row>
    <row r="5148" spans="2:7">
      <c r="B5148" s="40"/>
      <c r="C5148" s="318"/>
      <c r="D5148" s="323"/>
      <c r="E5148" s="324"/>
      <c r="F5148" s="325"/>
      <c r="G5148" s="25"/>
    </row>
    <row r="5149" spans="2:7">
      <c r="B5149" s="40"/>
      <c r="C5149" s="318"/>
      <c r="D5149" s="323"/>
      <c r="E5149" s="324"/>
      <c r="F5149" s="325"/>
      <c r="G5149" s="25"/>
    </row>
    <row r="5150" spans="2:7">
      <c r="B5150" s="40"/>
      <c r="C5150" s="318"/>
      <c r="D5150" s="323"/>
      <c r="E5150" s="324"/>
      <c r="F5150" s="325"/>
      <c r="G5150" s="25"/>
    </row>
    <row r="5151" spans="2:7">
      <c r="B5151" s="40"/>
      <c r="C5151" s="318"/>
      <c r="D5151" s="323"/>
      <c r="E5151" s="324"/>
      <c r="F5151" s="325"/>
      <c r="G5151" s="25"/>
    </row>
    <row r="5152" spans="2:7">
      <c r="B5152" s="40"/>
      <c r="C5152" s="318"/>
      <c r="D5152" s="323"/>
      <c r="E5152" s="324"/>
      <c r="F5152" s="325"/>
      <c r="G5152" s="25"/>
    </row>
    <row r="5153" spans="2:7">
      <c r="B5153" s="40"/>
      <c r="C5153" s="318"/>
      <c r="D5153" s="323"/>
      <c r="E5153" s="324"/>
      <c r="F5153" s="325"/>
      <c r="G5153" s="25"/>
    </row>
    <row r="5154" spans="2:7">
      <c r="B5154" s="40"/>
      <c r="C5154" s="318"/>
      <c r="D5154" s="323"/>
      <c r="E5154" s="324"/>
      <c r="F5154" s="325"/>
      <c r="G5154" s="25"/>
    </row>
    <row r="5155" spans="2:7">
      <c r="B5155" s="40"/>
      <c r="C5155" s="318"/>
      <c r="D5155" s="323"/>
      <c r="E5155" s="324"/>
      <c r="F5155" s="325"/>
      <c r="G5155" s="25"/>
    </row>
    <row r="5156" spans="2:7">
      <c r="B5156" s="40"/>
      <c r="C5156" s="318"/>
      <c r="D5156" s="323"/>
      <c r="E5156" s="324"/>
      <c r="F5156" s="325"/>
      <c r="G5156" s="25"/>
    </row>
    <row r="5157" spans="2:7">
      <c r="B5157" s="40"/>
      <c r="C5157" s="318"/>
      <c r="D5157" s="323"/>
      <c r="E5157" s="324"/>
      <c r="F5157" s="325"/>
      <c r="G5157" s="25"/>
    </row>
    <row r="5158" spans="2:7">
      <c r="B5158" s="40"/>
      <c r="C5158" s="318"/>
      <c r="D5158" s="323"/>
      <c r="E5158" s="324"/>
      <c r="F5158" s="325"/>
      <c r="G5158" s="25"/>
    </row>
    <row r="5159" spans="2:7">
      <c r="B5159" s="40"/>
      <c r="C5159" s="318"/>
      <c r="D5159" s="323"/>
      <c r="E5159" s="324"/>
      <c r="F5159" s="325"/>
      <c r="G5159" s="25"/>
    </row>
    <row r="5160" spans="2:7">
      <c r="B5160" s="40"/>
      <c r="C5160" s="318"/>
      <c r="D5160" s="323"/>
      <c r="E5160" s="324"/>
      <c r="F5160" s="325"/>
      <c r="G5160" s="25"/>
    </row>
    <row r="5161" spans="2:7">
      <c r="B5161" s="40"/>
      <c r="C5161" s="318"/>
      <c r="D5161" s="323"/>
      <c r="E5161" s="324"/>
      <c r="F5161" s="325"/>
      <c r="G5161" s="25"/>
    </row>
    <row r="5162" spans="2:7">
      <c r="B5162" s="40"/>
      <c r="C5162" s="318"/>
      <c r="D5162" s="323"/>
      <c r="E5162" s="324"/>
      <c r="F5162" s="325"/>
      <c r="G5162" s="25"/>
    </row>
    <row r="5163" spans="2:7">
      <c r="B5163" s="40"/>
      <c r="C5163" s="318"/>
      <c r="D5163" s="323"/>
      <c r="E5163" s="324"/>
      <c r="F5163" s="325"/>
      <c r="G5163" s="25"/>
    </row>
    <row r="5164" spans="2:7">
      <c r="B5164" s="40"/>
      <c r="C5164" s="318"/>
      <c r="D5164" s="323"/>
      <c r="E5164" s="324"/>
      <c r="F5164" s="325"/>
      <c r="G5164" s="25"/>
    </row>
    <row r="5165" spans="2:7">
      <c r="B5165" s="40"/>
      <c r="C5165" s="318"/>
      <c r="D5165" s="323"/>
      <c r="E5165" s="324"/>
      <c r="F5165" s="325"/>
      <c r="G5165" s="25"/>
    </row>
    <row r="5166" spans="2:7">
      <c r="B5166" s="40"/>
      <c r="C5166" s="318"/>
      <c r="D5166" s="323"/>
      <c r="E5166" s="324"/>
      <c r="F5166" s="325"/>
      <c r="G5166" s="25"/>
    </row>
    <row r="5167" spans="2:7">
      <c r="B5167" s="40"/>
      <c r="C5167" s="318"/>
      <c r="D5167" s="323"/>
      <c r="E5167" s="324"/>
      <c r="F5167" s="325"/>
      <c r="G5167" s="25"/>
    </row>
    <row r="5168" spans="2:7">
      <c r="B5168" s="40"/>
      <c r="C5168" s="318"/>
      <c r="D5168" s="323"/>
      <c r="E5168" s="324"/>
      <c r="F5168" s="325"/>
      <c r="G5168" s="25"/>
    </row>
    <row r="5169" spans="2:7">
      <c r="B5169" s="40"/>
      <c r="C5169" s="318"/>
      <c r="D5169" s="323"/>
      <c r="E5169" s="324"/>
      <c r="F5169" s="325"/>
      <c r="G5169" s="25"/>
    </row>
    <row r="5170" spans="2:7">
      <c r="B5170" s="40"/>
      <c r="C5170" s="318"/>
      <c r="D5170" s="323"/>
      <c r="E5170" s="324"/>
      <c r="F5170" s="325"/>
      <c r="G5170" s="25"/>
    </row>
    <row r="5171" spans="2:7">
      <c r="B5171" s="40"/>
      <c r="C5171" s="318"/>
      <c r="D5171" s="323"/>
      <c r="E5171" s="324"/>
      <c r="F5171" s="325"/>
      <c r="G5171" s="25"/>
    </row>
    <row r="5172" spans="2:7">
      <c r="B5172" s="40"/>
      <c r="C5172" s="318"/>
      <c r="D5172" s="323"/>
      <c r="E5172" s="324"/>
      <c r="F5172" s="325"/>
      <c r="G5172" s="25"/>
    </row>
    <row r="5173" spans="2:7">
      <c r="B5173" s="40"/>
      <c r="C5173" s="318"/>
      <c r="D5173" s="323"/>
      <c r="E5173" s="324"/>
      <c r="F5173" s="325"/>
      <c r="G5173" s="25"/>
    </row>
    <row r="5174" spans="2:7">
      <c r="B5174" s="40"/>
      <c r="C5174" s="318"/>
      <c r="D5174" s="323"/>
      <c r="E5174" s="324"/>
      <c r="F5174" s="325"/>
      <c r="G5174" s="25"/>
    </row>
    <row r="5175" spans="2:7">
      <c r="B5175" s="40"/>
      <c r="C5175" s="318"/>
      <c r="D5175" s="323"/>
      <c r="E5175" s="324"/>
      <c r="F5175" s="325"/>
      <c r="G5175" s="25"/>
    </row>
    <row r="5176" spans="2:7">
      <c r="B5176" s="40"/>
      <c r="C5176" s="318"/>
      <c r="D5176" s="323"/>
      <c r="E5176" s="324"/>
      <c r="F5176" s="325"/>
      <c r="G5176" s="25"/>
    </row>
    <row r="5177" spans="2:7">
      <c r="B5177" s="40"/>
      <c r="C5177" s="318"/>
      <c r="D5177" s="323"/>
      <c r="E5177" s="324"/>
      <c r="F5177" s="325"/>
      <c r="G5177" s="25"/>
    </row>
    <row r="5178" spans="2:7">
      <c r="B5178" s="40"/>
      <c r="C5178" s="318"/>
      <c r="D5178" s="323"/>
      <c r="E5178" s="324"/>
      <c r="F5178" s="325"/>
      <c r="G5178" s="25"/>
    </row>
    <row r="5179" spans="2:7">
      <c r="B5179" s="40"/>
      <c r="C5179" s="318"/>
      <c r="D5179" s="323"/>
      <c r="E5179" s="324"/>
      <c r="F5179" s="325"/>
      <c r="G5179" s="25"/>
    </row>
    <row r="5180" spans="2:7">
      <c r="B5180" s="40"/>
      <c r="C5180" s="318"/>
      <c r="D5180" s="323"/>
      <c r="E5180" s="324"/>
      <c r="F5180" s="325"/>
      <c r="G5180" s="25"/>
    </row>
    <row r="5181" spans="2:7">
      <c r="B5181" s="40"/>
      <c r="C5181" s="318"/>
      <c r="D5181" s="323"/>
      <c r="E5181" s="324"/>
      <c r="F5181" s="325"/>
      <c r="G5181" s="25"/>
    </row>
    <row r="5182" spans="2:7">
      <c r="B5182" s="40"/>
      <c r="C5182" s="318"/>
      <c r="D5182" s="323"/>
      <c r="E5182" s="324"/>
      <c r="F5182" s="325"/>
      <c r="G5182" s="25"/>
    </row>
    <row r="5183" spans="2:7">
      <c r="B5183" s="40"/>
      <c r="C5183" s="318"/>
      <c r="D5183" s="323"/>
      <c r="E5183" s="324"/>
      <c r="F5183" s="325"/>
      <c r="G5183" s="25"/>
    </row>
    <row r="5184" spans="2:7">
      <c r="B5184" s="40"/>
      <c r="C5184" s="318"/>
      <c r="D5184" s="323"/>
      <c r="E5184" s="324"/>
      <c r="F5184" s="325"/>
      <c r="G5184" s="25"/>
    </row>
    <row r="5185" spans="2:7">
      <c r="B5185" s="40"/>
      <c r="C5185" s="318"/>
      <c r="D5185" s="323"/>
      <c r="E5185" s="324"/>
      <c r="F5185" s="325"/>
      <c r="G5185" s="25"/>
    </row>
    <row r="5186" spans="2:7">
      <c r="B5186" s="40"/>
      <c r="C5186" s="318"/>
      <c r="D5186" s="323"/>
      <c r="E5186" s="324"/>
      <c r="F5186" s="325"/>
      <c r="G5186" s="25"/>
    </row>
    <row r="5187" spans="2:7">
      <c r="B5187" s="40"/>
      <c r="C5187" s="318"/>
      <c r="D5187" s="323"/>
      <c r="E5187" s="324"/>
      <c r="F5187" s="325"/>
      <c r="G5187" s="25"/>
    </row>
    <row r="5188" spans="2:7">
      <c r="B5188" s="40"/>
      <c r="C5188" s="318"/>
      <c r="D5188" s="323"/>
      <c r="E5188" s="324"/>
      <c r="F5188" s="325"/>
      <c r="G5188" s="25"/>
    </row>
    <row r="5189" spans="2:7">
      <c r="B5189" s="40"/>
      <c r="C5189" s="318"/>
      <c r="D5189" s="323"/>
      <c r="E5189" s="324"/>
      <c r="F5189" s="325"/>
      <c r="G5189" s="25"/>
    </row>
    <row r="5190" spans="2:7">
      <c r="B5190" s="40"/>
      <c r="C5190" s="318"/>
      <c r="D5190" s="323"/>
      <c r="E5190" s="324"/>
      <c r="F5190" s="325"/>
      <c r="G5190" s="25"/>
    </row>
    <row r="5191" spans="2:7">
      <c r="B5191" s="40"/>
      <c r="C5191" s="318"/>
      <c r="D5191" s="323"/>
      <c r="E5191" s="324"/>
      <c r="F5191" s="325"/>
      <c r="G5191" s="25"/>
    </row>
    <row r="5192" spans="2:7">
      <c r="B5192" s="40"/>
      <c r="C5192" s="318"/>
      <c r="D5192" s="323"/>
      <c r="E5192" s="324"/>
      <c r="F5192" s="325"/>
      <c r="G5192" s="25"/>
    </row>
    <row r="5193" spans="2:7">
      <c r="B5193" s="40"/>
      <c r="C5193" s="318"/>
      <c r="D5193" s="323"/>
      <c r="E5193" s="324"/>
      <c r="F5193" s="325"/>
      <c r="G5193" s="25"/>
    </row>
    <row r="5194" spans="2:7">
      <c r="B5194" s="40"/>
      <c r="C5194" s="318"/>
      <c r="D5194" s="323"/>
      <c r="E5194" s="324"/>
      <c r="F5194" s="325"/>
      <c r="G5194" s="25"/>
    </row>
    <row r="5195" spans="2:7">
      <c r="B5195" s="40"/>
      <c r="C5195" s="318"/>
      <c r="D5195" s="323"/>
      <c r="E5195" s="324"/>
      <c r="F5195" s="325"/>
      <c r="G5195" s="25"/>
    </row>
    <row r="5196" spans="2:7">
      <c r="B5196" s="40"/>
      <c r="C5196" s="318"/>
      <c r="D5196" s="323"/>
      <c r="E5196" s="324"/>
      <c r="F5196" s="325"/>
      <c r="G5196" s="25"/>
    </row>
    <row r="5197" spans="2:7">
      <c r="B5197" s="40"/>
      <c r="C5197" s="318"/>
      <c r="D5197" s="323"/>
      <c r="E5197" s="324"/>
      <c r="F5197" s="325"/>
      <c r="G5197" s="25"/>
    </row>
    <row r="5198" spans="2:7">
      <c r="B5198" s="40"/>
      <c r="C5198" s="318"/>
      <c r="D5198" s="323"/>
      <c r="E5198" s="324"/>
      <c r="F5198" s="325"/>
      <c r="G5198" s="25"/>
    </row>
    <row r="5199" spans="2:7">
      <c r="B5199" s="40"/>
      <c r="C5199" s="318"/>
      <c r="D5199" s="323"/>
      <c r="E5199" s="324"/>
      <c r="F5199" s="325"/>
      <c r="G5199" s="25"/>
    </row>
    <row r="5200" spans="2:7">
      <c r="B5200" s="40"/>
      <c r="C5200" s="318"/>
      <c r="D5200" s="323"/>
      <c r="E5200" s="324"/>
      <c r="F5200" s="325"/>
      <c r="G5200" s="25"/>
    </row>
    <row r="5201" spans="2:7">
      <c r="B5201" s="40"/>
      <c r="C5201" s="318"/>
      <c r="D5201" s="323"/>
      <c r="E5201" s="324"/>
      <c r="F5201" s="325"/>
      <c r="G5201" s="25"/>
    </row>
    <row r="5202" spans="2:7">
      <c r="B5202" s="40"/>
      <c r="C5202" s="318"/>
      <c r="D5202" s="323"/>
      <c r="E5202" s="324"/>
      <c r="F5202" s="325"/>
      <c r="G5202" s="25"/>
    </row>
    <row r="5203" spans="2:7">
      <c r="B5203" s="40"/>
      <c r="C5203" s="318"/>
      <c r="D5203" s="323"/>
      <c r="E5203" s="324"/>
      <c r="F5203" s="325"/>
      <c r="G5203" s="25"/>
    </row>
    <row r="5204" spans="2:7">
      <c r="B5204" s="40"/>
      <c r="C5204" s="318"/>
      <c r="D5204" s="323"/>
      <c r="E5204" s="324"/>
      <c r="F5204" s="325"/>
      <c r="G5204" s="25"/>
    </row>
    <row r="5205" spans="2:7">
      <c r="B5205" s="40"/>
      <c r="C5205" s="318"/>
      <c r="D5205" s="323"/>
      <c r="E5205" s="324"/>
      <c r="F5205" s="325"/>
      <c r="G5205" s="25"/>
    </row>
    <row r="5206" spans="2:7">
      <c r="B5206" s="40"/>
      <c r="C5206" s="318"/>
      <c r="D5206" s="323"/>
      <c r="E5206" s="324"/>
      <c r="F5206" s="325"/>
      <c r="G5206" s="25"/>
    </row>
    <row r="5207" spans="2:7">
      <c r="B5207" s="40"/>
      <c r="C5207" s="318"/>
      <c r="D5207" s="323"/>
      <c r="E5207" s="324"/>
      <c r="F5207" s="325"/>
      <c r="G5207" s="25"/>
    </row>
    <row r="5208" spans="2:7">
      <c r="B5208" s="40"/>
      <c r="C5208" s="318"/>
      <c r="D5208" s="323"/>
      <c r="E5208" s="324"/>
      <c r="F5208" s="325"/>
      <c r="G5208" s="25"/>
    </row>
    <row r="5209" spans="2:7">
      <c r="B5209" s="40"/>
      <c r="C5209" s="318"/>
      <c r="D5209" s="323"/>
      <c r="E5209" s="324"/>
      <c r="F5209" s="325"/>
      <c r="G5209" s="25"/>
    </row>
    <row r="5210" spans="2:7">
      <c r="B5210" s="40"/>
      <c r="C5210" s="318"/>
      <c r="D5210" s="323"/>
      <c r="E5210" s="324"/>
      <c r="F5210" s="325"/>
      <c r="G5210" s="25"/>
    </row>
    <row r="5211" spans="2:7">
      <c r="B5211" s="40"/>
      <c r="C5211" s="318"/>
      <c r="D5211" s="323"/>
      <c r="E5211" s="324"/>
      <c r="F5211" s="325"/>
      <c r="G5211" s="25"/>
    </row>
    <row r="5212" spans="2:7">
      <c r="B5212" s="40"/>
      <c r="C5212" s="318"/>
      <c r="D5212" s="323"/>
      <c r="E5212" s="324"/>
      <c r="F5212" s="325"/>
      <c r="G5212" s="25"/>
    </row>
    <row r="5213" spans="2:7">
      <c r="B5213" s="40"/>
      <c r="C5213" s="318"/>
      <c r="D5213" s="323"/>
      <c r="E5213" s="324"/>
      <c r="F5213" s="325"/>
      <c r="G5213" s="25"/>
    </row>
    <row r="5214" spans="2:7">
      <c r="B5214" s="40"/>
      <c r="C5214" s="318"/>
      <c r="D5214" s="323"/>
      <c r="E5214" s="324"/>
      <c r="F5214" s="325"/>
      <c r="G5214" s="25"/>
    </row>
    <row r="5215" spans="2:7">
      <c r="B5215" s="40"/>
      <c r="C5215" s="318"/>
      <c r="D5215" s="323"/>
      <c r="E5215" s="324"/>
      <c r="F5215" s="325"/>
      <c r="G5215" s="25"/>
    </row>
    <row r="5216" spans="2:7">
      <c r="B5216" s="40"/>
      <c r="C5216" s="318"/>
      <c r="D5216" s="323"/>
      <c r="E5216" s="324"/>
      <c r="F5216" s="325"/>
      <c r="G5216" s="25"/>
    </row>
    <row r="5217" spans="2:7">
      <c r="B5217" s="40"/>
      <c r="C5217" s="318"/>
      <c r="D5217" s="323"/>
      <c r="E5217" s="324"/>
      <c r="F5217" s="325"/>
      <c r="G5217" s="25"/>
    </row>
    <row r="5218" spans="2:7">
      <c r="B5218" s="40"/>
      <c r="C5218" s="318"/>
      <c r="D5218" s="323"/>
      <c r="E5218" s="324"/>
      <c r="F5218" s="325"/>
      <c r="G5218" s="25"/>
    </row>
    <row r="5219" spans="2:7">
      <c r="B5219" s="40"/>
      <c r="C5219" s="318"/>
      <c r="D5219" s="323"/>
      <c r="E5219" s="324"/>
      <c r="F5219" s="325"/>
      <c r="G5219" s="25"/>
    </row>
    <row r="5220" spans="2:7">
      <c r="B5220" s="40"/>
      <c r="C5220" s="318"/>
      <c r="D5220" s="323"/>
      <c r="E5220" s="324"/>
      <c r="F5220" s="325"/>
      <c r="G5220" s="25"/>
    </row>
    <row r="5221" spans="2:7">
      <c r="B5221" s="40"/>
      <c r="C5221" s="318"/>
      <c r="D5221" s="323"/>
      <c r="E5221" s="324"/>
      <c r="F5221" s="325"/>
      <c r="G5221" s="25"/>
    </row>
    <row r="5222" spans="2:7">
      <c r="B5222" s="40"/>
      <c r="C5222" s="318"/>
      <c r="D5222" s="323"/>
      <c r="E5222" s="324"/>
      <c r="F5222" s="325"/>
      <c r="G5222" s="25"/>
    </row>
    <row r="5223" spans="2:7">
      <c r="B5223" s="40"/>
      <c r="C5223" s="318"/>
      <c r="D5223" s="323"/>
      <c r="E5223" s="324"/>
      <c r="F5223" s="325"/>
      <c r="G5223" s="25"/>
    </row>
    <row r="5224" spans="2:7">
      <c r="B5224" s="40"/>
      <c r="C5224" s="318"/>
      <c r="D5224" s="323"/>
      <c r="E5224" s="324"/>
      <c r="F5224" s="325"/>
      <c r="G5224" s="25"/>
    </row>
    <row r="5225" spans="2:7">
      <c r="B5225" s="40"/>
      <c r="C5225" s="318"/>
      <c r="D5225" s="323"/>
      <c r="E5225" s="324"/>
      <c r="F5225" s="325"/>
      <c r="G5225" s="25"/>
    </row>
    <row r="5226" spans="2:7">
      <c r="B5226" s="40"/>
      <c r="C5226" s="318"/>
      <c r="D5226" s="323"/>
      <c r="E5226" s="324"/>
      <c r="F5226" s="325"/>
      <c r="G5226" s="25"/>
    </row>
    <row r="5227" spans="2:7">
      <c r="B5227" s="40"/>
      <c r="C5227" s="318"/>
      <c r="D5227" s="323"/>
      <c r="E5227" s="324"/>
      <c r="F5227" s="325"/>
      <c r="G5227" s="25"/>
    </row>
    <row r="5228" spans="2:7">
      <c r="B5228" s="40"/>
      <c r="C5228" s="318"/>
      <c r="D5228" s="323"/>
      <c r="E5228" s="324"/>
      <c r="F5228" s="325"/>
      <c r="G5228" s="25"/>
    </row>
    <row r="5229" spans="2:7">
      <c r="B5229" s="40"/>
      <c r="C5229" s="318"/>
      <c r="D5229" s="323"/>
      <c r="E5229" s="324"/>
      <c r="F5229" s="325"/>
      <c r="G5229" s="25"/>
    </row>
    <row r="5230" spans="2:7">
      <c r="B5230" s="40"/>
      <c r="C5230" s="318"/>
      <c r="D5230" s="323"/>
      <c r="E5230" s="324"/>
      <c r="F5230" s="325"/>
      <c r="G5230" s="25"/>
    </row>
    <row r="5231" spans="2:7">
      <c r="B5231" s="40"/>
      <c r="C5231" s="318"/>
      <c r="D5231" s="323"/>
      <c r="E5231" s="324"/>
      <c r="F5231" s="325"/>
      <c r="G5231" s="25"/>
    </row>
    <row r="5232" spans="2:7">
      <c r="B5232" s="40"/>
      <c r="C5232" s="318"/>
      <c r="D5232" s="323"/>
      <c r="E5232" s="324"/>
      <c r="F5232" s="325"/>
      <c r="G5232" s="25"/>
    </row>
    <row r="5233" spans="2:7">
      <c r="B5233" s="40"/>
      <c r="C5233" s="318"/>
      <c r="D5233" s="323"/>
      <c r="E5233" s="324"/>
      <c r="F5233" s="325"/>
      <c r="G5233" s="25"/>
    </row>
    <row r="5234" spans="2:7">
      <c r="B5234" s="40"/>
      <c r="C5234" s="318"/>
      <c r="D5234" s="323"/>
      <c r="E5234" s="324"/>
      <c r="F5234" s="325"/>
      <c r="G5234" s="25"/>
    </row>
    <row r="5235" spans="2:7">
      <c r="B5235" s="40"/>
      <c r="C5235" s="318"/>
      <c r="D5235" s="323"/>
      <c r="E5235" s="324"/>
      <c r="F5235" s="325"/>
      <c r="G5235" s="25"/>
    </row>
    <row r="5236" spans="2:7">
      <c r="B5236" s="40"/>
      <c r="C5236" s="318"/>
      <c r="D5236" s="323"/>
      <c r="E5236" s="324"/>
      <c r="F5236" s="325"/>
      <c r="G5236" s="25"/>
    </row>
    <row r="5237" spans="2:7">
      <c r="B5237" s="40"/>
      <c r="C5237" s="318"/>
      <c r="D5237" s="323"/>
      <c r="E5237" s="324"/>
      <c r="F5237" s="325"/>
      <c r="G5237" s="25"/>
    </row>
    <row r="5238" spans="2:7">
      <c r="B5238" s="40"/>
      <c r="C5238" s="318"/>
      <c r="D5238" s="323"/>
      <c r="E5238" s="324"/>
      <c r="F5238" s="325"/>
      <c r="G5238" s="25"/>
    </row>
    <row r="5239" spans="2:7">
      <c r="B5239" s="40"/>
      <c r="C5239" s="318"/>
      <c r="D5239" s="323"/>
      <c r="E5239" s="324"/>
      <c r="F5239" s="325"/>
      <c r="G5239" s="25"/>
    </row>
    <row r="5240" spans="2:7">
      <c r="B5240" s="40"/>
      <c r="C5240" s="318"/>
      <c r="D5240" s="323"/>
      <c r="E5240" s="324"/>
      <c r="F5240" s="325"/>
      <c r="G5240" s="25"/>
    </row>
    <row r="5241" spans="2:7">
      <c r="B5241" s="40"/>
      <c r="C5241" s="318"/>
      <c r="D5241" s="323"/>
      <c r="E5241" s="324"/>
      <c r="F5241" s="325"/>
      <c r="G5241" s="25"/>
    </row>
    <row r="5242" spans="2:7">
      <c r="B5242" s="40"/>
      <c r="C5242" s="318"/>
      <c r="D5242" s="323"/>
      <c r="E5242" s="324"/>
      <c r="F5242" s="325"/>
      <c r="G5242" s="25"/>
    </row>
    <row r="5243" spans="2:7">
      <c r="B5243" s="40"/>
      <c r="C5243" s="318"/>
      <c r="D5243" s="323"/>
      <c r="E5243" s="324"/>
      <c r="F5243" s="325"/>
      <c r="G5243" s="25"/>
    </row>
    <row r="5244" spans="2:7">
      <c r="B5244" s="40"/>
      <c r="C5244" s="318"/>
      <c r="D5244" s="323"/>
      <c r="E5244" s="324"/>
      <c r="F5244" s="325"/>
      <c r="G5244" s="25"/>
    </row>
    <row r="5245" spans="2:7">
      <c r="B5245" s="40"/>
      <c r="C5245" s="318"/>
      <c r="D5245" s="323"/>
      <c r="E5245" s="324"/>
      <c r="F5245" s="325"/>
      <c r="G5245" s="25"/>
    </row>
    <row r="5246" spans="2:7">
      <c r="B5246" s="40"/>
      <c r="C5246" s="318"/>
      <c r="D5246" s="323"/>
      <c r="E5246" s="324"/>
      <c r="F5246" s="325"/>
      <c r="G5246" s="25"/>
    </row>
    <row r="5247" spans="2:7">
      <c r="B5247" s="40"/>
      <c r="C5247" s="318"/>
      <c r="D5247" s="323"/>
      <c r="E5247" s="324"/>
      <c r="F5247" s="325"/>
      <c r="G5247" s="25"/>
    </row>
    <row r="5248" spans="2:7">
      <c r="B5248" s="40"/>
      <c r="C5248" s="318"/>
      <c r="D5248" s="323"/>
      <c r="E5248" s="324"/>
      <c r="F5248" s="325"/>
      <c r="G5248" s="25"/>
    </row>
    <row r="5249" spans="2:7">
      <c r="B5249" s="40"/>
      <c r="C5249" s="318"/>
      <c r="D5249" s="323"/>
      <c r="E5249" s="324"/>
      <c r="F5249" s="325"/>
      <c r="G5249" s="25"/>
    </row>
    <row r="5250" spans="2:7">
      <c r="B5250" s="40"/>
      <c r="C5250" s="318"/>
      <c r="D5250" s="323"/>
      <c r="E5250" s="324"/>
      <c r="F5250" s="325"/>
      <c r="G5250" s="25"/>
    </row>
    <row r="5251" spans="2:7">
      <c r="B5251" s="40"/>
      <c r="C5251" s="318"/>
      <c r="D5251" s="323"/>
      <c r="E5251" s="324"/>
      <c r="F5251" s="325"/>
      <c r="G5251" s="25"/>
    </row>
    <row r="5252" spans="2:7">
      <c r="B5252" s="40"/>
      <c r="C5252" s="318"/>
      <c r="D5252" s="323"/>
      <c r="E5252" s="324"/>
      <c r="F5252" s="325"/>
      <c r="G5252" s="25"/>
    </row>
    <row r="5253" spans="2:7">
      <c r="B5253" s="40"/>
      <c r="C5253" s="318"/>
      <c r="D5253" s="323"/>
      <c r="E5253" s="324"/>
      <c r="F5253" s="325"/>
      <c r="G5253" s="25"/>
    </row>
    <row r="5254" spans="2:7">
      <c r="B5254" s="40"/>
      <c r="C5254" s="318"/>
      <c r="D5254" s="323"/>
      <c r="E5254" s="324"/>
      <c r="F5254" s="325"/>
      <c r="G5254" s="25"/>
    </row>
    <row r="5255" spans="2:7">
      <c r="B5255" s="40"/>
      <c r="C5255" s="318"/>
      <c r="D5255" s="323"/>
      <c r="E5255" s="324"/>
      <c r="F5255" s="325"/>
      <c r="G5255" s="25"/>
    </row>
    <row r="5256" spans="2:7">
      <c r="B5256" s="40"/>
      <c r="C5256" s="318"/>
      <c r="D5256" s="323"/>
      <c r="E5256" s="324"/>
      <c r="F5256" s="325"/>
      <c r="G5256" s="25"/>
    </row>
    <row r="5257" spans="2:7">
      <c r="B5257" s="40"/>
      <c r="C5257" s="318"/>
      <c r="D5257" s="323"/>
      <c r="E5257" s="324"/>
      <c r="F5257" s="325"/>
      <c r="G5257" s="25"/>
    </row>
    <row r="5258" spans="2:7">
      <c r="B5258" s="40"/>
      <c r="C5258" s="318"/>
      <c r="D5258" s="323"/>
      <c r="E5258" s="324"/>
      <c r="F5258" s="325"/>
      <c r="G5258" s="25"/>
    </row>
    <row r="5259" spans="2:7">
      <c r="B5259" s="40"/>
      <c r="C5259" s="318"/>
      <c r="D5259" s="323"/>
      <c r="E5259" s="324"/>
      <c r="F5259" s="325"/>
      <c r="G5259" s="25"/>
    </row>
    <row r="5260" spans="2:7">
      <c r="B5260" s="40"/>
      <c r="C5260" s="318"/>
      <c r="D5260" s="323"/>
      <c r="E5260" s="324"/>
      <c r="F5260" s="325"/>
      <c r="G5260" s="25"/>
    </row>
    <row r="5261" spans="2:7">
      <c r="B5261" s="40"/>
      <c r="C5261" s="318"/>
      <c r="D5261" s="323"/>
      <c r="E5261" s="324"/>
      <c r="F5261" s="325"/>
      <c r="G5261" s="25"/>
    </row>
    <row r="5262" spans="2:7">
      <c r="B5262" s="40"/>
      <c r="C5262" s="318"/>
      <c r="D5262" s="323"/>
      <c r="E5262" s="324"/>
      <c r="F5262" s="325"/>
      <c r="G5262" s="25"/>
    </row>
    <row r="5263" spans="2:7">
      <c r="B5263" s="40"/>
      <c r="C5263" s="318"/>
      <c r="D5263" s="323"/>
      <c r="E5263" s="324"/>
      <c r="F5263" s="325"/>
      <c r="G5263" s="25"/>
    </row>
    <row r="5264" spans="2:7">
      <c r="B5264" s="40"/>
      <c r="C5264" s="318"/>
      <c r="D5264" s="323"/>
      <c r="E5264" s="324"/>
      <c r="F5264" s="325"/>
      <c r="G5264" s="25"/>
    </row>
    <row r="5265" spans="2:7">
      <c r="B5265" s="40"/>
      <c r="C5265" s="318"/>
      <c r="D5265" s="323"/>
      <c r="E5265" s="324"/>
      <c r="F5265" s="325"/>
      <c r="G5265" s="25"/>
    </row>
    <row r="5266" spans="2:7">
      <c r="B5266" s="40"/>
      <c r="C5266" s="318"/>
      <c r="D5266" s="323"/>
      <c r="E5266" s="324"/>
      <c r="F5266" s="325"/>
      <c r="G5266" s="25"/>
    </row>
    <row r="5267" spans="2:7">
      <c r="B5267" s="40"/>
      <c r="C5267" s="318"/>
      <c r="D5267" s="323"/>
      <c r="E5267" s="324"/>
      <c r="F5267" s="325"/>
      <c r="G5267" s="25"/>
    </row>
    <row r="5268" spans="2:7">
      <c r="B5268" s="40"/>
      <c r="C5268" s="318"/>
      <c r="D5268" s="323"/>
      <c r="E5268" s="324"/>
      <c r="F5268" s="325"/>
      <c r="G5268" s="25"/>
    </row>
    <row r="5269" spans="2:7">
      <c r="B5269" s="40"/>
      <c r="C5269" s="318"/>
      <c r="D5269" s="323"/>
      <c r="E5269" s="324"/>
      <c r="F5269" s="325"/>
      <c r="G5269" s="25"/>
    </row>
    <row r="5270" spans="2:7">
      <c r="B5270" s="40"/>
      <c r="C5270" s="318"/>
      <c r="D5270" s="323"/>
      <c r="E5270" s="324"/>
      <c r="F5270" s="325"/>
      <c r="G5270" s="25"/>
    </row>
    <row r="5271" spans="2:7">
      <c r="B5271" s="40"/>
      <c r="C5271" s="318"/>
      <c r="D5271" s="323"/>
      <c r="E5271" s="324"/>
      <c r="F5271" s="325"/>
      <c r="G5271" s="25"/>
    </row>
    <row r="5272" spans="2:7">
      <c r="B5272" s="40"/>
      <c r="C5272" s="318"/>
      <c r="D5272" s="323"/>
      <c r="E5272" s="324"/>
      <c r="F5272" s="325"/>
      <c r="G5272" s="25"/>
    </row>
    <row r="5273" spans="2:7">
      <c r="B5273" s="40"/>
      <c r="C5273" s="318"/>
      <c r="D5273" s="323"/>
      <c r="E5273" s="324"/>
      <c r="F5273" s="325"/>
      <c r="G5273" s="25"/>
    </row>
    <row r="5274" spans="2:7">
      <c r="B5274" s="40"/>
      <c r="C5274" s="318"/>
      <c r="D5274" s="323"/>
      <c r="E5274" s="324"/>
      <c r="F5274" s="325"/>
      <c r="G5274" s="25"/>
    </row>
    <row r="5275" spans="2:7">
      <c r="B5275" s="40"/>
      <c r="C5275" s="318"/>
      <c r="D5275" s="323"/>
      <c r="E5275" s="324"/>
      <c r="F5275" s="325"/>
      <c r="G5275" s="25"/>
    </row>
    <row r="5276" spans="2:7">
      <c r="B5276" s="40"/>
      <c r="C5276" s="318"/>
      <c r="D5276" s="323"/>
      <c r="E5276" s="324"/>
      <c r="F5276" s="325"/>
      <c r="G5276" s="25"/>
    </row>
    <row r="5277" spans="2:7">
      <c r="B5277" s="40"/>
      <c r="C5277" s="318"/>
      <c r="D5277" s="323"/>
      <c r="E5277" s="324"/>
      <c r="F5277" s="325"/>
      <c r="G5277" s="25"/>
    </row>
    <row r="5278" spans="2:7">
      <c r="B5278" s="40"/>
      <c r="C5278" s="318"/>
      <c r="D5278" s="323"/>
      <c r="E5278" s="324"/>
      <c r="F5278" s="325"/>
      <c r="G5278" s="25"/>
    </row>
    <row r="5279" spans="2:7">
      <c r="B5279" s="40"/>
      <c r="C5279" s="318"/>
      <c r="D5279" s="323"/>
      <c r="E5279" s="324"/>
      <c r="F5279" s="325"/>
      <c r="G5279" s="25"/>
    </row>
    <row r="5280" spans="2:7">
      <c r="B5280" s="40"/>
      <c r="C5280" s="318"/>
      <c r="D5280" s="323"/>
      <c r="E5280" s="324"/>
      <c r="F5280" s="325"/>
      <c r="G5280" s="25"/>
    </row>
    <row r="5281" spans="2:7">
      <c r="B5281" s="40"/>
      <c r="C5281" s="318"/>
      <c r="D5281" s="323"/>
      <c r="E5281" s="324"/>
      <c r="F5281" s="325"/>
      <c r="G5281" s="25"/>
    </row>
    <row r="5282" spans="2:7">
      <c r="B5282" s="40"/>
      <c r="C5282" s="318"/>
      <c r="D5282" s="323"/>
      <c r="E5282" s="324"/>
      <c r="F5282" s="325"/>
      <c r="G5282" s="25"/>
    </row>
    <row r="5283" spans="2:7">
      <c r="B5283" s="40"/>
      <c r="C5283" s="318"/>
      <c r="D5283" s="323"/>
      <c r="E5283" s="324"/>
      <c r="F5283" s="325"/>
      <c r="G5283" s="25"/>
    </row>
    <row r="5284" spans="2:7">
      <c r="B5284" s="40"/>
      <c r="C5284" s="318"/>
      <c r="D5284" s="323"/>
      <c r="E5284" s="324"/>
      <c r="F5284" s="325"/>
      <c r="G5284" s="25"/>
    </row>
    <row r="5285" spans="2:7">
      <c r="B5285" s="40"/>
      <c r="C5285" s="318"/>
      <c r="D5285" s="323"/>
      <c r="E5285" s="324"/>
      <c r="F5285" s="325"/>
      <c r="G5285" s="25"/>
    </row>
    <row r="5286" spans="2:7">
      <c r="B5286" s="40"/>
      <c r="C5286" s="318"/>
      <c r="D5286" s="323"/>
      <c r="E5286" s="324"/>
      <c r="F5286" s="325"/>
      <c r="G5286" s="25"/>
    </row>
    <row r="5287" spans="2:7">
      <c r="B5287" s="40"/>
      <c r="C5287" s="318"/>
      <c r="D5287" s="323"/>
      <c r="E5287" s="324"/>
      <c r="F5287" s="325"/>
      <c r="G5287" s="25"/>
    </row>
    <row r="5288" spans="2:7">
      <c r="B5288" s="40"/>
      <c r="C5288" s="318"/>
      <c r="D5288" s="323"/>
      <c r="E5288" s="324"/>
      <c r="F5288" s="325"/>
      <c r="G5288" s="25"/>
    </row>
    <row r="5289" spans="2:7">
      <c r="B5289" s="40"/>
      <c r="C5289" s="318"/>
      <c r="D5289" s="323"/>
      <c r="E5289" s="324"/>
      <c r="F5289" s="325"/>
      <c r="G5289" s="25"/>
    </row>
    <row r="5290" spans="2:7">
      <c r="B5290" s="40"/>
      <c r="C5290" s="318"/>
      <c r="D5290" s="323"/>
      <c r="E5290" s="324"/>
      <c r="F5290" s="325"/>
      <c r="G5290" s="25"/>
    </row>
    <row r="5291" spans="2:7">
      <c r="B5291" s="40"/>
      <c r="C5291" s="318"/>
      <c r="D5291" s="323"/>
      <c r="E5291" s="324"/>
      <c r="F5291" s="325"/>
      <c r="G5291" s="25"/>
    </row>
    <row r="5292" spans="2:7">
      <c r="B5292" s="40"/>
      <c r="C5292" s="318"/>
      <c r="D5292" s="323"/>
      <c r="E5292" s="324"/>
      <c r="F5292" s="325"/>
      <c r="G5292" s="25"/>
    </row>
    <row r="5293" spans="2:7">
      <c r="B5293" s="40"/>
      <c r="C5293" s="318"/>
      <c r="D5293" s="323"/>
      <c r="E5293" s="324"/>
      <c r="F5293" s="325"/>
      <c r="G5293" s="25"/>
    </row>
    <row r="5294" spans="2:7">
      <c r="B5294" s="40"/>
      <c r="C5294" s="318"/>
      <c r="D5294" s="323"/>
      <c r="E5294" s="324"/>
      <c r="F5294" s="325"/>
      <c r="G5294" s="25"/>
    </row>
    <row r="5295" spans="2:7">
      <c r="B5295" s="40"/>
      <c r="C5295" s="318"/>
      <c r="D5295" s="323"/>
      <c r="E5295" s="324"/>
      <c r="F5295" s="325"/>
      <c r="G5295" s="25"/>
    </row>
    <row r="5296" spans="2:7">
      <c r="B5296" s="40"/>
      <c r="C5296" s="318"/>
      <c r="D5296" s="323"/>
      <c r="E5296" s="324"/>
      <c r="F5296" s="325"/>
      <c r="G5296" s="25"/>
    </row>
    <row r="5297" spans="2:7">
      <c r="B5297" s="40"/>
      <c r="C5297" s="318"/>
      <c r="D5297" s="323"/>
      <c r="E5297" s="324"/>
      <c r="F5297" s="325"/>
      <c r="G5297" s="25"/>
    </row>
    <row r="5298" spans="2:7">
      <c r="B5298" s="40"/>
      <c r="C5298" s="318"/>
      <c r="D5298" s="323"/>
      <c r="E5298" s="324"/>
      <c r="F5298" s="325"/>
      <c r="G5298" s="25"/>
    </row>
    <row r="5299" spans="2:7">
      <c r="B5299" s="40"/>
      <c r="C5299" s="318"/>
      <c r="D5299" s="323"/>
      <c r="E5299" s="324"/>
      <c r="F5299" s="325"/>
      <c r="G5299" s="25"/>
    </row>
    <row r="5300" spans="2:7">
      <c r="B5300" s="40"/>
      <c r="C5300" s="318"/>
      <c r="D5300" s="323"/>
      <c r="E5300" s="324"/>
      <c r="F5300" s="325"/>
      <c r="G5300" s="25"/>
    </row>
    <row r="5301" spans="2:7">
      <c r="B5301" s="40"/>
      <c r="C5301" s="318"/>
      <c r="D5301" s="323"/>
      <c r="E5301" s="324"/>
      <c r="F5301" s="325"/>
      <c r="G5301" s="25"/>
    </row>
    <row r="5302" spans="2:7">
      <c r="B5302" s="40"/>
      <c r="C5302" s="318"/>
      <c r="D5302" s="323"/>
      <c r="E5302" s="324"/>
      <c r="F5302" s="325"/>
      <c r="G5302" s="25"/>
    </row>
    <row r="5303" spans="2:7">
      <c r="B5303" s="40"/>
      <c r="C5303" s="318"/>
      <c r="D5303" s="323"/>
      <c r="E5303" s="324"/>
      <c r="F5303" s="325"/>
      <c r="G5303" s="25"/>
    </row>
    <row r="5304" spans="2:7">
      <c r="B5304" s="40"/>
      <c r="C5304" s="318"/>
      <c r="D5304" s="323"/>
      <c r="E5304" s="324"/>
      <c r="F5304" s="325"/>
      <c r="G5304" s="25"/>
    </row>
    <row r="5305" spans="2:7">
      <c r="B5305" s="40"/>
      <c r="C5305" s="318"/>
      <c r="D5305" s="323"/>
      <c r="E5305" s="324"/>
      <c r="F5305" s="325"/>
      <c r="G5305" s="25"/>
    </row>
    <row r="5306" spans="2:7">
      <c r="B5306" s="40"/>
      <c r="C5306" s="318"/>
      <c r="D5306" s="323"/>
      <c r="E5306" s="324"/>
      <c r="F5306" s="325"/>
      <c r="G5306" s="25"/>
    </row>
    <row r="5307" spans="2:7">
      <c r="B5307" s="40"/>
      <c r="C5307" s="318"/>
      <c r="D5307" s="323"/>
      <c r="E5307" s="324"/>
      <c r="F5307" s="325"/>
      <c r="G5307" s="25"/>
    </row>
    <row r="5308" spans="2:7">
      <c r="B5308" s="40"/>
      <c r="C5308" s="318"/>
      <c r="D5308" s="323"/>
      <c r="E5308" s="324"/>
      <c r="F5308" s="325"/>
      <c r="G5308" s="25"/>
    </row>
    <row r="5309" spans="2:7">
      <c r="B5309" s="40"/>
      <c r="C5309" s="318"/>
      <c r="D5309" s="323"/>
      <c r="E5309" s="324"/>
      <c r="F5309" s="325"/>
      <c r="G5309" s="25"/>
    </row>
    <row r="5310" spans="2:7">
      <c r="B5310" s="40"/>
      <c r="C5310" s="318"/>
      <c r="D5310" s="323"/>
      <c r="E5310" s="324"/>
      <c r="F5310" s="325"/>
      <c r="G5310" s="25"/>
    </row>
    <row r="5311" spans="2:7">
      <c r="B5311" s="40"/>
      <c r="C5311" s="318"/>
      <c r="D5311" s="323"/>
      <c r="E5311" s="324"/>
      <c r="F5311" s="325"/>
      <c r="G5311" s="25"/>
    </row>
    <row r="5312" spans="2:7">
      <c r="B5312" s="40"/>
      <c r="C5312" s="318"/>
      <c r="D5312" s="323"/>
      <c r="E5312" s="324"/>
      <c r="F5312" s="325"/>
      <c r="G5312" s="25"/>
    </row>
    <row r="5313" spans="2:7">
      <c r="B5313" s="40"/>
      <c r="C5313" s="318"/>
      <c r="D5313" s="323"/>
      <c r="E5313" s="324"/>
      <c r="F5313" s="325"/>
      <c r="G5313" s="25"/>
    </row>
    <row r="5314" spans="2:7">
      <c r="B5314" s="40"/>
      <c r="C5314" s="318"/>
      <c r="D5314" s="323"/>
      <c r="E5314" s="324"/>
      <c r="F5314" s="325"/>
      <c r="G5314" s="25"/>
    </row>
    <row r="5315" spans="2:7">
      <c r="B5315" s="40"/>
      <c r="C5315" s="318"/>
      <c r="D5315" s="323"/>
      <c r="E5315" s="324"/>
      <c r="F5315" s="325"/>
      <c r="G5315" s="25"/>
    </row>
    <row r="5316" spans="2:7">
      <c r="B5316" s="40"/>
      <c r="C5316" s="318"/>
      <c r="D5316" s="323"/>
      <c r="E5316" s="324"/>
      <c r="F5316" s="325"/>
      <c r="G5316" s="25"/>
    </row>
    <row r="5317" spans="2:7">
      <c r="B5317" s="40"/>
      <c r="C5317" s="318"/>
      <c r="D5317" s="323"/>
      <c r="E5317" s="324"/>
      <c r="F5317" s="325"/>
      <c r="G5317" s="25"/>
    </row>
    <row r="5318" spans="2:7">
      <c r="B5318" s="40"/>
      <c r="C5318" s="318"/>
      <c r="D5318" s="323"/>
      <c r="E5318" s="324"/>
      <c r="F5318" s="325"/>
      <c r="G5318" s="25"/>
    </row>
    <row r="5319" spans="2:7">
      <c r="B5319" s="40"/>
      <c r="C5319" s="318"/>
      <c r="D5319" s="323"/>
      <c r="E5319" s="324"/>
      <c r="F5319" s="325"/>
      <c r="G5319" s="25"/>
    </row>
    <row r="5320" spans="2:7">
      <c r="B5320" s="40"/>
      <c r="C5320" s="318"/>
      <c r="D5320" s="323"/>
      <c r="E5320" s="324"/>
      <c r="F5320" s="325"/>
      <c r="G5320" s="25"/>
    </row>
    <row r="5321" spans="2:7">
      <c r="B5321" s="40"/>
      <c r="C5321" s="318"/>
      <c r="D5321" s="323"/>
      <c r="E5321" s="324"/>
      <c r="F5321" s="325"/>
      <c r="G5321" s="25"/>
    </row>
    <row r="5322" spans="2:7">
      <c r="B5322" s="40"/>
      <c r="C5322" s="318"/>
      <c r="D5322" s="323"/>
      <c r="E5322" s="324"/>
      <c r="F5322" s="325"/>
      <c r="G5322" s="25"/>
    </row>
    <row r="5323" spans="2:7">
      <c r="B5323" s="40"/>
      <c r="C5323" s="318"/>
      <c r="D5323" s="323"/>
      <c r="E5323" s="324"/>
      <c r="F5323" s="325"/>
      <c r="G5323" s="25"/>
    </row>
    <row r="5324" spans="2:7">
      <c r="B5324" s="40"/>
      <c r="C5324" s="318"/>
      <c r="D5324" s="323"/>
      <c r="E5324" s="324"/>
      <c r="F5324" s="325"/>
      <c r="G5324" s="25"/>
    </row>
    <row r="5325" spans="2:7">
      <c r="B5325" s="40"/>
      <c r="C5325" s="318"/>
      <c r="D5325" s="323"/>
      <c r="E5325" s="324"/>
      <c r="F5325" s="325"/>
      <c r="G5325" s="25"/>
    </row>
    <row r="5326" spans="2:7">
      <c r="B5326" s="40"/>
      <c r="C5326" s="318"/>
      <c r="D5326" s="323"/>
      <c r="E5326" s="324"/>
      <c r="F5326" s="325"/>
      <c r="G5326" s="25"/>
    </row>
    <row r="5327" spans="2:7">
      <c r="B5327" s="40"/>
      <c r="C5327" s="318"/>
      <c r="D5327" s="323"/>
      <c r="E5327" s="324"/>
      <c r="F5327" s="325"/>
      <c r="G5327" s="25"/>
    </row>
    <row r="5328" spans="2:7">
      <c r="B5328" s="40"/>
      <c r="C5328" s="318"/>
      <c r="D5328" s="323"/>
      <c r="E5328" s="324"/>
      <c r="F5328" s="325"/>
      <c r="G5328" s="25"/>
    </row>
    <row r="5329" spans="2:7">
      <c r="B5329" s="40"/>
      <c r="C5329" s="318"/>
      <c r="D5329" s="323"/>
      <c r="E5329" s="324"/>
      <c r="F5329" s="325"/>
      <c r="G5329" s="25"/>
    </row>
    <row r="5330" spans="2:7">
      <c r="B5330" s="40"/>
      <c r="C5330" s="318"/>
      <c r="D5330" s="323"/>
      <c r="E5330" s="324"/>
      <c r="F5330" s="325"/>
      <c r="G5330" s="25"/>
    </row>
    <row r="5331" spans="2:7">
      <c r="B5331" s="40"/>
      <c r="C5331" s="318"/>
      <c r="D5331" s="323"/>
      <c r="E5331" s="324"/>
      <c r="F5331" s="325"/>
      <c r="G5331" s="25"/>
    </row>
    <row r="5332" spans="2:7">
      <c r="B5332" s="40"/>
      <c r="C5332" s="318"/>
      <c r="D5332" s="323"/>
      <c r="E5332" s="324"/>
      <c r="F5332" s="325"/>
      <c r="G5332" s="25"/>
    </row>
    <row r="5333" spans="2:7">
      <c r="B5333" s="40"/>
      <c r="C5333" s="318"/>
      <c r="D5333" s="323"/>
      <c r="E5333" s="324"/>
      <c r="F5333" s="325"/>
      <c r="G5333" s="25"/>
    </row>
    <row r="5334" spans="2:7">
      <c r="B5334" s="40"/>
      <c r="C5334" s="318"/>
      <c r="D5334" s="323"/>
      <c r="E5334" s="324"/>
      <c r="F5334" s="325"/>
      <c r="G5334" s="25"/>
    </row>
    <row r="5335" spans="2:7">
      <c r="B5335" s="40"/>
      <c r="C5335" s="318"/>
      <c r="D5335" s="323"/>
      <c r="E5335" s="324"/>
      <c r="F5335" s="325"/>
      <c r="G5335" s="25"/>
    </row>
    <row r="5336" spans="2:7">
      <c r="B5336" s="40"/>
      <c r="C5336" s="318"/>
      <c r="D5336" s="323"/>
      <c r="E5336" s="324"/>
      <c r="F5336" s="325"/>
      <c r="G5336" s="25"/>
    </row>
    <row r="5337" spans="2:7">
      <c r="B5337" s="40"/>
      <c r="C5337" s="318"/>
      <c r="D5337" s="323"/>
      <c r="E5337" s="324"/>
      <c r="F5337" s="325"/>
      <c r="G5337" s="25"/>
    </row>
    <row r="5338" spans="2:7">
      <c r="B5338" s="40"/>
      <c r="C5338" s="318"/>
      <c r="D5338" s="323"/>
      <c r="E5338" s="324"/>
      <c r="F5338" s="325"/>
      <c r="G5338" s="25"/>
    </row>
    <row r="5339" spans="2:7">
      <c r="B5339" s="40"/>
      <c r="C5339" s="318"/>
      <c r="D5339" s="323"/>
      <c r="E5339" s="324"/>
      <c r="F5339" s="325"/>
      <c r="G5339" s="25"/>
    </row>
    <row r="5340" spans="2:7">
      <c r="B5340" s="40"/>
      <c r="C5340" s="318"/>
      <c r="D5340" s="323"/>
      <c r="E5340" s="324"/>
      <c r="F5340" s="325"/>
      <c r="G5340" s="25"/>
    </row>
    <row r="5341" spans="2:7">
      <c r="B5341" s="40"/>
      <c r="C5341" s="318"/>
      <c r="D5341" s="323"/>
      <c r="E5341" s="324"/>
      <c r="F5341" s="325"/>
      <c r="G5341" s="25"/>
    </row>
    <row r="5342" spans="2:7">
      <c r="B5342" s="40"/>
      <c r="C5342" s="318"/>
      <c r="D5342" s="323"/>
      <c r="E5342" s="324"/>
      <c r="F5342" s="325"/>
      <c r="G5342" s="25"/>
    </row>
    <row r="5343" spans="2:7">
      <c r="B5343" s="40"/>
      <c r="C5343" s="318"/>
      <c r="D5343" s="323"/>
      <c r="E5343" s="324"/>
      <c r="F5343" s="325"/>
      <c r="G5343" s="25"/>
    </row>
    <row r="5344" spans="2:7">
      <c r="B5344" s="40"/>
      <c r="C5344" s="318"/>
      <c r="D5344" s="323"/>
      <c r="E5344" s="324"/>
      <c r="F5344" s="325"/>
      <c r="G5344" s="25"/>
    </row>
    <row r="5345" spans="2:7">
      <c r="B5345" s="40"/>
      <c r="C5345" s="318"/>
      <c r="D5345" s="323"/>
      <c r="E5345" s="324"/>
      <c r="F5345" s="325"/>
      <c r="G5345" s="25"/>
    </row>
    <row r="5346" spans="2:7">
      <c r="B5346" s="40"/>
      <c r="C5346" s="318"/>
      <c r="D5346" s="323"/>
      <c r="E5346" s="324"/>
      <c r="F5346" s="325"/>
      <c r="G5346" s="25"/>
    </row>
    <row r="5347" spans="2:7">
      <c r="B5347" s="40"/>
      <c r="C5347" s="318"/>
      <c r="D5347" s="323"/>
      <c r="E5347" s="324"/>
      <c r="F5347" s="325"/>
      <c r="G5347" s="25"/>
    </row>
    <row r="5348" spans="2:7">
      <c r="B5348" s="40"/>
      <c r="C5348" s="318"/>
      <c r="D5348" s="323"/>
      <c r="E5348" s="324"/>
      <c r="F5348" s="325"/>
      <c r="G5348" s="25"/>
    </row>
    <row r="5349" spans="2:7">
      <c r="B5349" s="40"/>
      <c r="C5349" s="318"/>
      <c r="D5349" s="323"/>
      <c r="E5349" s="324"/>
      <c r="F5349" s="325"/>
      <c r="G5349" s="25"/>
    </row>
    <row r="5350" spans="2:7">
      <c r="B5350" s="40"/>
      <c r="C5350" s="318"/>
      <c r="D5350" s="323"/>
      <c r="E5350" s="324"/>
      <c r="F5350" s="325"/>
      <c r="G5350" s="25"/>
    </row>
    <row r="5351" spans="2:7">
      <c r="B5351" s="40"/>
      <c r="C5351" s="318"/>
      <c r="D5351" s="323"/>
      <c r="E5351" s="324"/>
      <c r="F5351" s="325"/>
      <c r="G5351" s="25"/>
    </row>
    <row r="5352" spans="2:7">
      <c r="B5352" s="40"/>
      <c r="C5352" s="318"/>
      <c r="D5352" s="323"/>
      <c r="E5352" s="324"/>
      <c r="F5352" s="325"/>
      <c r="G5352" s="25"/>
    </row>
    <row r="5353" spans="2:7">
      <c r="B5353" s="40"/>
      <c r="C5353" s="318"/>
      <c r="D5353" s="323"/>
      <c r="E5353" s="324"/>
      <c r="F5353" s="325"/>
      <c r="G5353" s="25"/>
    </row>
    <row r="5354" spans="2:7">
      <c r="B5354" s="40"/>
      <c r="C5354" s="318"/>
      <c r="D5354" s="323"/>
      <c r="E5354" s="324"/>
      <c r="F5354" s="325"/>
      <c r="G5354" s="25"/>
    </row>
    <row r="5355" spans="2:7">
      <c r="B5355" s="40"/>
      <c r="C5355" s="318"/>
      <c r="D5355" s="323"/>
      <c r="E5355" s="324"/>
      <c r="F5355" s="325"/>
      <c r="G5355" s="25"/>
    </row>
    <row r="5356" spans="2:7">
      <c r="B5356" s="40"/>
      <c r="C5356" s="318"/>
      <c r="D5356" s="323"/>
      <c r="E5356" s="324"/>
      <c r="F5356" s="325"/>
      <c r="G5356" s="25"/>
    </row>
    <row r="5357" spans="2:7">
      <c r="B5357" s="40"/>
      <c r="C5357" s="318"/>
      <c r="D5357" s="323"/>
      <c r="E5357" s="324"/>
      <c r="F5357" s="325"/>
      <c r="G5357" s="25"/>
    </row>
    <row r="5358" spans="2:7">
      <c r="B5358" s="40"/>
      <c r="C5358" s="318"/>
      <c r="D5358" s="323"/>
      <c r="E5358" s="324"/>
      <c r="F5358" s="325"/>
      <c r="G5358" s="25"/>
    </row>
    <row r="5359" spans="2:7">
      <c r="B5359" s="40"/>
      <c r="C5359" s="318"/>
      <c r="D5359" s="323"/>
      <c r="E5359" s="324"/>
      <c r="F5359" s="325"/>
      <c r="G5359" s="25"/>
    </row>
    <row r="5360" spans="2:7">
      <c r="B5360" s="40"/>
      <c r="C5360" s="318"/>
      <c r="D5360" s="323"/>
      <c r="E5360" s="324"/>
      <c r="F5360" s="325"/>
      <c r="G5360" s="25"/>
    </row>
    <row r="5361" spans="2:7">
      <c r="B5361" s="40"/>
      <c r="C5361" s="318"/>
      <c r="D5361" s="323"/>
      <c r="E5361" s="324"/>
      <c r="F5361" s="325"/>
      <c r="G5361" s="25"/>
    </row>
    <row r="5362" spans="2:7">
      <c r="B5362" s="40"/>
      <c r="C5362" s="318"/>
      <c r="D5362" s="323"/>
      <c r="E5362" s="324"/>
      <c r="F5362" s="325"/>
      <c r="G5362" s="25"/>
    </row>
    <row r="5363" spans="2:7">
      <c r="B5363" s="40"/>
      <c r="C5363" s="318"/>
      <c r="D5363" s="323"/>
      <c r="E5363" s="324"/>
      <c r="F5363" s="325"/>
      <c r="G5363" s="25"/>
    </row>
    <row r="5364" spans="2:7">
      <c r="B5364" s="40"/>
      <c r="C5364" s="318"/>
      <c r="D5364" s="323"/>
      <c r="E5364" s="324"/>
      <c r="F5364" s="325"/>
      <c r="G5364" s="25"/>
    </row>
    <row r="5365" spans="2:7">
      <c r="B5365" s="40"/>
      <c r="C5365" s="318"/>
      <c r="D5365" s="323"/>
      <c r="E5365" s="324"/>
      <c r="F5365" s="325"/>
      <c r="G5365" s="25"/>
    </row>
    <row r="5366" spans="2:7">
      <c r="B5366" s="40"/>
      <c r="C5366" s="318"/>
      <c r="D5366" s="323"/>
      <c r="E5366" s="324"/>
      <c r="F5366" s="325"/>
      <c r="G5366" s="25"/>
    </row>
    <row r="5367" spans="2:7">
      <c r="B5367" s="40"/>
      <c r="C5367" s="318"/>
      <c r="D5367" s="323"/>
      <c r="E5367" s="324"/>
      <c r="F5367" s="325"/>
      <c r="G5367" s="25"/>
    </row>
    <row r="5368" spans="2:7">
      <c r="B5368" s="40"/>
      <c r="C5368" s="318"/>
      <c r="D5368" s="323"/>
      <c r="E5368" s="324"/>
      <c r="F5368" s="325"/>
      <c r="G5368" s="25"/>
    </row>
    <row r="5369" spans="2:7">
      <c r="B5369" s="40"/>
      <c r="C5369" s="318"/>
      <c r="D5369" s="323"/>
      <c r="E5369" s="324"/>
      <c r="F5369" s="325"/>
      <c r="G5369" s="25"/>
    </row>
    <row r="5370" spans="2:7">
      <c r="B5370" s="40"/>
      <c r="C5370" s="318"/>
      <c r="D5370" s="323"/>
      <c r="E5370" s="324"/>
      <c r="F5370" s="325"/>
      <c r="G5370" s="25"/>
    </row>
    <row r="5371" spans="2:7">
      <c r="B5371" s="40"/>
      <c r="C5371" s="318"/>
      <c r="D5371" s="323"/>
      <c r="E5371" s="324"/>
      <c r="F5371" s="325"/>
      <c r="G5371" s="25"/>
    </row>
    <row r="5372" spans="2:7">
      <c r="B5372" s="40"/>
      <c r="C5372" s="318"/>
      <c r="D5372" s="323"/>
      <c r="E5372" s="324"/>
      <c r="F5372" s="325"/>
      <c r="G5372" s="25"/>
    </row>
    <row r="5373" spans="2:7">
      <c r="B5373" s="40"/>
      <c r="C5373" s="318"/>
      <c r="D5373" s="323"/>
      <c r="E5373" s="324"/>
      <c r="F5373" s="325"/>
      <c r="G5373" s="25"/>
    </row>
    <row r="5374" spans="2:7">
      <c r="B5374" s="40"/>
      <c r="C5374" s="318"/>
      <c r="D5374" s="323"/>
      <c r="E5374" s="324"/>
      <c r="F5374" s="325"/>
      <c r="G5374" s="25"/>
    </row>
    <row r="5375" spans="2:7">
      <c r="B5375" s="40"/>
      <c r="C5375" s="318"/>
      <c r="D5375" s="323"/>
      <c r="E5375" s="324"/>
      <c r="F5375" s="325"/>
      <c r="G5375" s="25"/>
    </row>
    <row r="5376" spans="2:7">
      <c r="B5376" s="40"/>
      <c r="C5376" s="318"/>
      <c r="D5376" s="323"/>
      <c r="E5376" s="324"/>
      <c r="F5376" s="325"/>
      <c r="G5376" s="25"/>
    </row>
    <row r="5377" spans="2:7">
      <c r="B5377" s="40"/>
      <c r="C5377" s="318"/>
      <c r="D5377" s="323"/>
      <c r="E5377" s="324"/>
      <c r="F5377" s="325"/>
      <c r="G5377" s="25"/>
    </row>
    <row r="5378" spans="2:7">
      <c r="B5378" s="40"/>
      <c r="C5378" s="318"/>
      <c r="D5378" s="323"/>
      <c r="E5378" s="324"/>
      <c r="F5378" s="325"/>
      <c r="G5378" s="25"/>
    </row>
    <row r="5379" spans="2:7">
      <c r="B5379" s="40"/>
      <c r="C5379" s="318"/>
      <c r="D5379" s="323"/>
      <c r="E5379" s="324"/>
      <c r="F5379" s="325"/>
      <c r="G5379" s="25"/>
    </row>
    <row r="5380" spans="2:7">
      <c r="B5380" s="40"/>
      <c r="C5380" s="318"/>
      <c r="D5380" s="323"/>
      <c r="E5380" s="324"/>
      <c r="F5380" s="325"/>
      <c r="G5380" s="25"/>
    </row>
    <row r="5381" spans="2:7">
      <c r="B5381" s="40"/>
      <c r="C5381" s="318"/>
      <c r="D5381" s="323"/>
      <c r="E5381" s="324"/>
      <c r="F5381" s="325"/>
      <c r="G5381" s="25"/>
    </row>
    <row r="5382" spans="2:7">
      <c r="B5382" s="40"/>
      <c r="C5382" s="318"/>
      <c r="D5382" s="323"/>
      <c r="E5382" s="324"/>
      <c r="F5382" s="325"/>
      <c r="G5382" s="25"/>
    </row>
    <row r="5383" spans="2:7">
      <c r="B5383" s="40"/>
      <c r="C5383" s="318"/>
      <c r="D5383" s="323"/>
      <c r="E5383" s="324"/>
      <c r="F5383" s="325"/>
      <c r="G5383" s="25"/>
    </row>
    <row r="5384" spans="2:7">
      <c r="B5384" s="40"/>
      <c r="C5384" s="318"/>
      <c r="D5384" s="323"/>
      <c r="E5384" s="324"/>
      <c r="F5384" s="325"/>
      <c r="G5384" s="25"/>
    </row>
    <row r="5385" spans="2:7">
      <c r="B5385" s="40"/>
      <c r="C5385" s="318"/>
      <c r="D5385" s="323"/>
      <c r="E5385" s="324"/>
      <c r="F5385" s="325"/>
      <c r="G5385" s="25"/>
    </row>
    <row r="5386" spans="2:7">
      <c r="B5386" s="40"/>
      <c r="C5386" s="318"/>
      <c r="D5386" s="323"/>
      <c r="E5386" s="324"/>
      <c r="F5386" s="325"/>
      <c r="G5386" s="25"/>
    </row>
    <row r="5387" spans="2:7">
      <c r="B5387" s="40"/>
      <c r="C5387" s="318"/>
      <c r="D5387" s="323"/>
      <c r="E5387" s="324"/>
      <c r="F5387" s="325"/>
      <c r="G5387" s="25"/>
    </row>
    <row r="5388" spans="2:7">
      <c r="B5388" s="40"/>
      <c r="C5388" s="318"/>
      <c r="D5388" s="323"/>
      <c r="E5388" s="324"/>
      <c r="F5388" s="325"/>
      <c r="G5388" s="25"/>
    </row>
    <row r="5389" spans="2:7">
      <c r="B5389" s="40"/>
      <c r="C5389" s="318"/>
      <c r="D5389" s="323"/>
      <c r="E5389" s="324"/>
      <c r="F5389" s="325"/>
      <c r="G5389" s="25"/>
    </row>
    <row r="5390" spans="2:7">
      <c r="B5390" s="40"/>
      <c r="C5390" s="318"/>
      <c r="D5390" s="323"/>
      <c r="E5390" s="324"/>
      <c r="F5390" s="325"/>
      <c r="G5390" s="25"/>
    </row>
    <row r="5391" spans="2:7">
      <c r="B5391" s="40"/>
      <c r="C5391" s="318"/>
      <c r="D5391" s="323"/>
      <c r="E5391" s="324"/>
      <c r="F5391" s="325"/>
      <c r="G5391" s="25"/>
    </row>
    <row r="5392" spans="2:7">
      <c r="B5392" s="40"/>
      <c r="C5392" s="318"/>
      <c r="D5392" s="323"/>
      <c r="E5392" s="324"/>
      <c r="F5392" s="325"/>
      <c r="G5392" s="25"/>
    </row>
    <row r="5393" spans="2:7">
      <c r="B5393" s="40"/>
      <c r="C5393" s="318"/>
      <c r="D5393" s="323"/>
      <c r="E5393" s="324"/>
      <c r="F5393" s="325"/>
      <c r="G5393" s="25"/>
    </row>
    <row r="5394" spans="2:7">
      <c r="B5394" s="40"/>
      <c r="C5394" s="318"/>
      <c r="D5394" s="323"/>
      <c r="E5394" s="324"/>
      <c r="F5394" s="325"/>
      <c r="G5394" s="25"/>
    </row>
    <row r="5395" spans="2:7">
      <c r="B5395" s="40"/>
      <c r="C5395" s="318"/>
      <c r="D5395" s="323"/>
      <c r="E5395" s="324"/>
      <c r="F5395" s="325"/>
      <c r="G5395" s="25"/>
    </row>
    <row r="5396" spans="2:7">
      <c r="B5396" s="40"/>
      <c r="C5396" s="318"/>
      <c r="D5396" s="323"/>
      <c r="E5396" s="324"/>
      <c r="F5396" s="325"/>
      <c r="G5396" s="25"/>
    </row>
    <row r="5397" spans="2:7">
      <c r="B5397" s="40"/>
      <c r="C5397" s="318"/>
      <c r="D5397" s="323"/>
      <c r="E5397" s="324"/>
      <c r="F5397" s="325"/>
      <c r="G5397" s="25"/>
    </row>
    <row r="5398" spans="2:7">
      <c r="B5398" s="40"/>
      <c r="C5398" s="318"/>
      <c r="D5398" s="323"/>
      <c r="E5398" s="324"/>
      <c r="F5398" s="325"/>
      <c r="G5398" s="25"/>
    </row>
    <row r="5399" spans="2:7">
      <c r="B5399" s="40"/>
      <c r="C5399" s="318"/>
      <c r="D5399" s="323"/>
      <c r="E5399" s="324"/>
      <c r="F5399" s="325"/>
      <c r="G5399" s="25"/>
    </row>
    <row r="5400" spans="2:7">
      <c r="B5400" s="40"/>
      <c r="C5400" s="318"/>
      <c r="D5400" s="323"/>
      <c r="E5400" s="324"/>
      <c r="F5400" s="325"/>
      <c r="G5400" s="25"/>
    </row>
    <row r="5401" spans="2:7">
      <c r="B5401" s="40"/>
      <c r="C5401" s="318"/>
      <c r="D5401" s="323"/>
      <c r="E5401" s="324"/>
      <c r="F5401" s="325"/>
      <c r="G5401" s="25"/>
    </row>
    <row r="5402" spans="2:7">
      <c r="B5402" s="40"/>
      <c r="C5402" s="318"/>
      <c r="D5402" s="323"/>
      <c r="E5402" s="324"/>
      <c r="F5402" s="325"/>
      <c r="G5402" s="25"/>
    </row>
    <row r="5403" spans="2:7">
      <c r="B5403" s="40"/>
      <c r="C5403" s="318"/>
      <c r="D5403" s="323"/>
      <c r="E5403" s="324"/>
      <c r="F5403" s="325"/>
      <c r="G5403" s="25"/>
    </row>
    <row r="5404" spans="2:7">
      <c r="B5404" s="40"/>
      <c r="C5404" s="318"/>
      <c r="D5404" s="323"/>
      <c r="E5404" s="324"/>
      <c r="F5404" s="325"/>
      <c r="G5404" s="25"/>
    </row>
    <row r="5405" spans="2:7">
      <c r="B5405" s="40"/>
      <c r="C5405" s="318"/>
      <c r="D5405" s="323"/>
      <c r="E5405" s="324"/>
      <c r="F5405" s="325"/>
      <c r="G5405" s="25"/>
    </row>
    <row r="5406" spans="2:7">
      <c r="B5406" s="40"/>
      <c r="C5406" s="318"/>
      <c r="D5406" s="323"/>
      <c r="E5406" s="324"/>
      <c r="F5406" s="325"/>
      <c r="G5406" s="25"/>
    </row>
    <row r="5407" spans="2:7">
      <c r="B5407" s="40"/>
      <c r="C5407" s="318"/>
      <c r="D5407" s="323"/>
      <c r="E5407" s="324"/>
      <c r="F5407" s="325"/>
      <c r="G5407" s="25"/>
    </row>
    <row r="5408" spans="2:7">
      <c r="B5408" s="40"/>
      <c r="C5408" s="318"/>
      <c r="D5408" s="323"/>
      <c r="E5408" s="324"/>
      <c r="F5408" s="325"/>
      <c r="G5408" s="25"/>
    </row>
    <row r="5409" spans="2:7">
      <c r="B5409" s="40"/>
      <c r="C5409" s="318"/>
      <c r="D5409" s="323"/>
      <c r="E5409" s="324"/>
      <c r="F5409" s="325"/>
      <c r="G5409" s="25"/>
    </row>
    <row r="5410" spans="2:7">
      <c r="B5410" s="40"/>
      <c r="C5410" s="318"/>
      <c r="D5410" s="323"/>
      <c r="E5410" s="324"/>
      <c r="F5410" s="325"/>
      <c r="G5410" s="25"/>
    </row>
    <row r="5411" spans="2:7">
      <c r="B5411" s="40"/>
      <c r="C5411" s="318"/>
      <c r="D5411" s="323"/>
      <c r="E5411" s="324"/>
      <c r="F5411" s="325"/>
      <c r="G5411" s="25"/>
    </row>
    <row r="5412" spans="2:7">
      <c r="B5412" s="40"/>
      <c r="C5412" s="318"/>
      <c r="D5412" s="323"/>
      <c r="E5412" s="324"/>
      <c r="F5412" s="325"/>
      <c r="G5412" s="25"/>
    </row>
    <row r="5413" spans="2:7">
      <c r="B5413" s="40"/>
      <c r="C5413" s="318"/>
      <c r="D5413" s="323"/>
      <c r="E5413" s="324"/>
      <c r="F5413" s="325"/>
      <c r="G5413" s="25"/>
    </row>
    <row r="5414" spans="2:7">
      <c r="B5414" s="40"/>
      <c r="C5414" s="318"/>
      <c r="D5414" s="323"/>
      <c r="E5414" s="324"/>
      <c r="F5414" s="325"/>
      <c r="G5414" s="25"/>
    </row>
    <row r="5415" spans="2:7">
      <c r="B5415" s="40"/>
      <c r="C5415" s="318"/>
      <c r="D5415" s="323"/>
      <c r="E5415" s="324"/>
      <c r="F5415" s="325"/>
      <c r="G5415" s="25"/>
    </row>
    <row r="5416" spans="2:7">
      <c r="B5416" s="40"/>
      <c r="C5416" s="318"/>
      <c r="D5416" s="323"/>
      <c r="E5416" s="324"/>
      <c r="F5416" s="325"/>
      <c r="G5416" s="25"/>
    </row>
    <row r="5417" spans="2:7">
      <c r="B5417" s="40"/>
      <c r="C5417" s="318"/>
      <c r="D5417" s="323"/>
      <c r="E5417" s="324"/>
      <c r="F5417" s="325"/>
      <c r="G5417" s="25"/>
    </row>
    <row r="5418" spans="2:7">
      <c r="B5418" s="40"/>
      <c r="C5418" s="318"/>
      <c r="D5418" s="323"/>
      <c r="E5418" s="324"/>
      <c r="F5418" s="325"/>
      <c r="G5418" s="25"/>
    </row>
    <row r="5419" spans="2:7">
      <c r="B5419" s="40"/>
      <c r="C5419" s="318"/>
      <c r="D5419" s="323"/>
      <c r="E5419" s="324"/>
      <c r="F5419" s="325"/>
      <c r="G5419" s="25"/>
    </row>
    <row r="5420" spans="2:7">
      <c r="B5420" s="40"/>
      <c r="C5420" s="318"/>
      <c r="D5420" s="323"/>
      <c r="E5420" s="324"/>
      <c r="F5420" s="325"/>
      <c r="G5420" s="25"/>
    </row>
    <row r="5421" spans="2:7">
      <c r="B5421" s="40"/>
      <c r="C5421" s="318"/>
      <c r="D5421" s="323"/>
      <c r="E5421" s="324"/>
      <c r="F5421" s="325"/>
      <c r="G5421" s="25"/>
    </row>
    <row r="5422" spans="2:7">
      <c r="B5422" s="40"/>
      <c r="C5422" s="318"/>
      <c r="D5422" s="323"/>
      <c r="E5422" s="324"/>
      <c r="F5422" s="325"/>
      <c r="G5422" s="25"/>
    </row>
    <row r="5423" spans="2:7">
      <c r="B5423" s="40"/>
      <c r="C5423" s="318"/>
      <c r="D5423" s="323"/>
      <c r="E5423" s="324"/>
      <c r="F5423" s="325"/>
      <c r="G5423" s="25"/>
    </row>
    <row r="5424" spans="2:7">
      <c r="B5424" s="40"/>
      <c r="C5424" s="318"/>
      <c r="D5424" s="323"/>
      <c r="E5424" s="324"/>
      <c r="F5424" s="325"/>
      <c r="G5424" s="25"/>
    </row>
    <row r="5425" spans="2:7">
      <c r="B5425" s="40"/>
      <c r="C5425" s="318"/>
      <c r="D5425" s="323"/>
      <c r="E5425" s="324"/>
      <c r="F5425" s="325"/>
      <c r="G5425" s="25"/>
    </row>
    <row r="5426" spans="2:7">
      <c r="B5426" s="40"/>
      <c r="C5426" s="318"/>
      <c r="D5426" s="323"/>
      <c r="E5426" s="324"/>
      <c r="F5426" s="325"/>
      <c r="G5426" s="25"/>
    </row>
    <row r="5427" spans="2:7">
      <c r="B5427" s="40"/>
      <c r="C5427" s="318"/>
      <c r="D5427" s="323"/>
      <c r="E5427" s="324"/>
      <c r="F5427" s="325"/>
      <c r="G5427" s="25"/>
    </row>
    <row r="5428" spans="2:7">
      <c r="B5428" s="40"/>
      <c r="C5428" s="318"/>
      <c r="D5428" s="323"/>
      <c r="E5428" s="324"/>
      <c r="F5428" s="325"/>
      <c r="G5428" s="25"/>
    </row>
    <row r="5429" spans="2:7">
      <c r="B5429" s="40"/>
      <c r="C5429" s="318"/>
      <c r="D5429" s="323"/>
      <c r="E5429" s="324"/>
      <c r="F5429" s="325"/>
      <c r="G5429" s="25"/>
    </row>
    <row r="5430" spans="2:7">
      <c r="B5430" s="40"/>
      <c r="C5430" s="318"/>
      <c r="D5430" s="323"/>
      <c r="E5430" s="324"/>
      <c r="F5430" s="325"/>
      <c r="G5430" s="25"/>
    </row>
    <row r="5431" spans="2:7">
      <c r="B5431" s="40"/>
      <c r="C5431" s="318"/>
      <c r="D5431" s="323"/>
      <c r="E5431" s="324"/>
      <c r="F5431" s="325"/>
      <c r="G5431" s="25"/>
    </row>
    <row r="5432" spans="2:7">
      <c r="B5432" s="40"/>
      <c r="C5432" s="318"/>
      <c r="D5432" s="323"/>
      <c r="E5432" s="324"/>
      <c r="F5432" s="325"/>
      <c r="G5432" s="25"/>
    </row>
    <row r="5433" spans="2:7">
      <c r="B5433" s="40"/>
      <c r="C5433" s="318"/>
      <c r="D5433" s="323"/>
      <c r="E5433" s="324"/>
      <c r="F5433" s="325"/>
      <c r="G5433" s="25"/>
    </row>
    <row r="5434" spans="2:7">
      <c r="B5434" s="40"/>
      <c r="C5434" s="318"/>
      <c r="D5434" s="323"/>
      <c r="E5434" s="324"/>
      <c r="F5434" s="325"/>
      <c r="G5434" s="25"/>
    </row>
    <row r="5435" spans="2:7">
      <c r="B5435" s="40"/>
      <c r="C5435" s="318"/>
      <c r="D5435" s="323"/>
      <c r="E5435" s="324"/>
      <c r="F5435" s="325"/>
      <c r="G5435" s="25"/>
    </row>
    <row r="5436" spans="2:7">
      <c r="B5436" s="40"/>
      <c r="C5436" s="318"/>
      <c r="D5436" s="323"/>
      <c r="E5436" s="324"/>
      <c r="F5436" s="325"/>
      <c r="G5436" s="25"/>
    </row>
    <row r="5437" spans="2:7">
      <c r="B5437" s="40"/>
      <c r="C5437" s="318"/>
      <c r="D5437" s="323"/>
      <c r="E5437" s="324"/>
      <c r="F5437" s="325"/>
      <c r="G5437" s="25"/>
    </row>
    <row r="5438" spans="2:7">
      <c r="B5438" s="40"/>
      <c r="C5438" s="318"/>
      <c r="D5438" s="323"/>
      <c r="E5438" s="324"/>
      <c r="F5438" s="325"/>
      <c r="G5438" s="25"/>
    </row>
    <row r="5439" spans="2:7">
      <c r="B5439" s="40"/>
      <c r="C5439" s="318"/>
      <c r="D5439" s="323"/>
      <c r="E5439" s="324"/>
      <c r="F5439" s="325"/>
      <c r="G5439" s="25"/>
    </row>
    <row r="5440" spans="2:7">
      <c r="B5440" s="40"/>
      <c r="C5440" s="318"/>
      <c r="D5440" s="323"/>
      <c r="E5440" s="324"/>
      <c r="F5440" s="325"/>
      <c r="G5440" s="25"/>
    </row>
    <row r="5441" spans="2:7">
      <c r="B5441" s="40"/>
      <c r="C5441" s="318"/>
      <c r="D5441" s="323"/>
      <c r="E5441" s="324"/>
      <c r="F5441" s="325"/>
      <c r="G5441" s="25"/>
    </row>
    <row r="5442" spans="2:7">
      <c r="B5442" s="40"/>
      <c r="C5442" s="318"/>
      <c r="D5442" s="323"/>
      <c r="E5442" s="324"/>
      <c r="F5442" s="325"/>
      <c r="G5442" s="25"/>
    </row>
    <row r="5443" spans="2:7">
      <c r="B5443" s="40"/>
      <c r="C5443" s="318"/>
      <c r="D5443" s="323"/>
      <c r="E5443" s="324"/>
      <c r="F5443" s="325"/>
      <c r="G5443" s="25"/>
    </row>
    <row r="5444" spans="2:7">
      <c r="B5444" s="40"/>
      <c r="C5444" s="318"/>
      <c r="D5444" s="323"/>
      <c r="E5444" s="324"/>
      <c r="F5444" s="325"/>
      <c r="G5444" s="25"/>
    </row>
    <row r="5445" spans="2:7">
      <c r="B5445" s="40"/>
      <c r="C5445" s="318"/>
      <c r="D5445" s="323"/>
      <c r="E5445" s="324"/>
      <c r="F5445" s="325"/>
      <c r="G5445" s="25"/>
    </row>
    <row r="5446" spans="2:7">
      <c r="B5446" s="40"/>
      <c r="C5446" s="318"/>
      <c r="D5446" s="323"/>
      <c r="E5446" s="324"/>
      <c r="F5446" s="325"/>
      <c r="G5446" s="25"/>
    </row>
    <row r="5447" spans="2:7">
      <c r="B5447" s="40"/>
      <c r="C5447" s="318"/>
      <c r="D5447" s="323"/>
      <c r="E5447" s="324"/>
      <c r="F5447" s="325"/>
      <c r="G5447" s="25"/>
    </row>
    <row r="5448" spans="2:7">
      <c r="B5448" s="40"/>
      <c r="C5448" s="318"/>
      <c r="D5448" s="323"/>
      <c r="E5448" s="324"/>
      <c r="F5448" s="325"/>
      <c r="G5448" s="25"/>
    </row>
    <row r="5449" spans="2:7">
      <c r="B5449" s="40"/>
      <c r="C5449" s="318"/>
      <c r="D5449" s="323"/>
      <c r="E5449" s="324"/>
      <c r="F5449" s="325"/>
      <c r="G5449" s="25"/>
    </row>
    <row r="5450" spans="2:7">
      <c r="B5450" s="40"/>
      <c r="C5450" s="318"/>
      <c r="D5450" s="323"/>
      <c r="E5450" s="324"/>
      <c r="F5450" s="325"/>
      <c r="G5450" s="25"/>
    </row>
    <row r="5451" spans="2:7">
      <c r="B5451" s="40"/>
      <c r="C5451" s="318"/>
      <c r="D5451" s="323"/>
      <c r="E5451" s="324"/>
      <c r="F5451" s="325"/>
      <c r="G5451" s="25"/>
    </row>
    <row r="5452" spans="2:7">
      <c r="B5452" s="40"/>
      <c r="C5452" s="318"/>
      <c r="D5452" s="323"/>
      <c r="E5452" s="324"/>
      <c r="F5452" s="325"/>
      <c r="G5452" s="25"/>
    </row>
    <row r="5453" spans="2:7">
      <c r="B5453" s="40"/>
      <c r="C5453" s="318"/>
      <c r="D5453" s="323"/>
      <c r="E5453" s="324"/>
      <c r="F5453" s="325"/>
      <c r="G5453" s="25"/>
    </row>
    <row r="5454" spans="2:7">
      <c r="B5454" s="40"/>
      <c r="C5454" s="318"/>
      <c r="D5454" s="323"/>
      <c r="E5454" s="324"/>
      <c r="F5454" s="325"/>
      <c r="G5454" s="25"/>
    </row>
    <row r="5455" spans="2:7">
      <c r="B5455" s="40"/>
      <c r="C5455" s="318"/>
      <c r="D5455" s="323"/>
      <c r="E5455" s="324"/>
      <c r="F5455" s="325"/>
      <c r="G5455" s="25"/>
    </row>
    <row r="5456" spans="2:7">
      <c r="B5456" s="40"/>
      <c r="C5456" s="318"/>
      <c r="D5456" s="323"/>
      <c r="E5456" s="324"/>
      <c r="F5456" s="325"/>
      <c r="G5456" s="25"/>
    </row>
    <row r="5457" spans="2:7">
      <c r="B5457" s="40"/>
      <c r="C5457" s="318"/>
      <c r="D5457" s="323"/>
      <c r="E5457" s="324"/>
      <c r="F5457" s="325"/>
      <c r="G5457" s="25"/>
    </row>
    <row r="5458" spans="2:7">
      <c r="B5458" s="40"/>
      <c r="C5458" s="318"/>
      <c r="D5458" s="323"/>
      <c r="E5458" s="324"/>
      <c r="F5458" s="325"/>
      <c r="G5458" s="25"/>
    </row>
    <row r="5459" spans="2:7">
      <c r="B5459" s="40"/>
      <c r="C5459" s="318"/>
      <c r="D5459" s="323"/>
      <c r="E5459" s="324"/>
      <c r="F5459" s="325"/>
      <c r="G5459" s="25"/>
    </row>
    <row r="5460" spans="2:7">
      <c r="B5460" s="40"/>
      <c r="C5460" s="318"/>
      <c r="D5460" s="323"/>
      <c r="E5460" s="324"/>
      <c r="F5460" s="325"/>
      <c r="G5460" s="25"/>
    </row>
    <row r="5461" spans="2:7">
      <c r="B5461" s="40"/>
      <c r="C5461" s="318"/>
      <c r="D5461" s="323"/>
      <c r="E5461" s="324"/>
      <c r="F5461" s="325"/>
      <c r="G5461" s="25"/>
    </row>
    <row r="5462" spans="2:7">
      <c r="B5462" s="40"/>
      <c r="C5462" s="318"/>
      <c r="D5462" s="323"/>
      <c r="E5462" s="324"/>
      <c r="F5462" s="325"/>
      <c r="G5462" s="25"/>
    </row>
    <row r="5463" spans="2:7">
      <c r="B5463" s="40"/>
      <c r="C5463" s="318"/>
      <c r="D5463" s="323"/>
      <c r="E5463" s="324"/>
      <c r="F5463" s="325"/>
      <c r="G5463" s="25"/>
    </row>
    <row r="5464" spans="2:7">
      <c r="B5464" s="40"/>
      <c r="C5464" s="318"/>
      <c r="D5464" s="323"/>
      <c r="E5464" s="324"/>
      <c r="F5464" s="325"/>
      <c r="G5464" s="25"/>
    </row>
    <row r="5465" spans="2:7">
      <c r="B5465" s="40"/>
      <c r="C5465" s="318"/>
      <c r="D5465" s="323"/>
      <c r="E5465" s="324"/>
      <c r="F5465" s="325"/>
      <c r="G5465" s="25"/>
    </row>
    <row r="5466" spans="2:7">
      <c r="B5466" s="40"/>
      <c r="C5466" s="318"/>
      <c r="D5466" s="323"/>
      <c r="E5466" s="324"/>
      <c r="F5466" s="325"/>
      <c r="G5466" s="25"/>
    </row>
    <row r="5467" spans="2:7">
      <c r="B5467" s="40"/>
      <c r="C5467" s="318"/>
      <c r="D5467" s="323"/>
      <c r="E5467" s="324"/>
      <c r="F5467" s="325"/>
      <c r="G5467" s="25"/>
    </row>
    <row r="5468" spans="2:7">
      <c r="B5468" s="40"/>
      <c r="C5468" s="318"/>
      <c r="D5468" s="323"/>
      <c r="E5468" s="324"/>
      <c r="F5468" s="325"/>
      <c r="G5468" s="25"/>
    </row>
    <row r="5469" spans="2:7">
      <c r="B5469" s="40"/>
      <c r="C5469" s="318"/>
      <c r="D5469" s="323"/>
      <c r="E5469" s="324"/>
      <c r="F5469" s="325"/>
      <c r="G5469" s="25"/>
    </row>
    <row r="5470" spans="2:7">
      <c r="B5470" s="40"/>
      <c r="C5470" s="318"/>
      <c r="D5470" s="323"/>
      <c r="E5470" s="324"/>
      <c r="F5470" s="325"/>
      <c r="G5470" s="25"/>
    </row>
    <row r="5471" spans="2:7">
      <c r="B5471" s="40"/>
      <c r="C5471" s="318"/>
      <c r="D5471" s="323"/>
      <c r="E5471" s="324"/>
      <c r="F5471" s="325"/>
      <c r="G5471" s="25"/>
    </row>
    <row r="5472" spans="2:7">
      <c r="B5472" s="40"/>
      <c r="C5472" s="318"/>
      <c r="D5472" s="323"/>
      <c r="E5472" s="324"/>
      <c r="F5472" s="325"/>
      <c r="G5472" s="25"/>
    </row>
    <row r="5473" spans="2:7">
      <c r="B5473" s="40"/>
      <c r="C5473" s="318"/>
      <c r="D5473" s="323"/>
      <c r="E5473" s="324"/>
      <c r="F5473" s="325"/>
      <c r="G5473" s="25"/>
    </row>
    <row r="5474" spans="2:7">
      <c r="B5474" s="40"/>
      <c r="C5474" s="318"/>
      <c r="D5474" s="323"/>
      <c r="E5474" s="324"/>
      <c r="F5474" s="325"/>
      <c r="G5474" s="25"/>
    </row>
    <row r="5475" spans="2:7">
      <c r="B5475" s="40"/>
      <c r="C5475" s="318"/>
      <c r="D5475" s="323"/>
      <c r="E5475" s="324"/>
      <c r="F5475" s="325"/>
      <c r="G5475" s="25"/>
    </row>
    <row r="5476" spans="2:7">
      <c r="B5476" s="40"/>
      <c r="C5476" s="318"/>
      <c r="D5476" s="323"/>
      <c r="E5476" s="324"/>
      <c r="F5476" s="325"/>
      <c r="G5476" s="25"/>
    </row>
    <row r="5477" spans="2:7">
      <c r="B5477" s="40"/>
      <c r="C5477" s="318"/>
      <c r="D5477" s="323"/>
      <c r="E5477" s="324"/>
      <c r="F5477" s="325"/>
      <c r="G5477" s="25"/>
    </row>
    <row r="5478" spans="2:7">
      <c r="B5478" s="40"/>
      <c r="C5478" s="318"/>
      <c r="D5478" s="323"/>
      <c r="E5478" s="324"/>
      <c r="F5478" s="325"/>
      <c r="G5478" s="25"/>
    </row>
    <row r="5479" spans="2:7">
      <c r="B5479" s="40"/>
      <c r="C5479" s="318"/>
      <c r="D5479" s="323"/>
      <c r="E5479" s="324"/>
      <c r="F5479" s="325"/>
      <c r="G5479" s="25"/>
    </row>
    <row r="5480" spans="2:7">
      <c r="B5480" s="40"/>
      <c r="C5480" s="318"/>
      <c r="D5480" s="323"/>
      <c r="E5480" s="324"/>
      <c r="F5480" s="325"/>
      <c r="G5480" s="25"/>
    </row>
    <row r="5481" spans="2:7">
      <c r="B5481" s="40"/>
      <c r="C5481" s="318"/>
      <c r="D5481" s="323"/>
      <c r="E5481" s="324"/>
      <c r="F5481" s="325"/>
      <c r="G5481" s="25"/>
    </row>
    <row r="5482" spans="2:7">
      <c r="B5482" s="40"/>
      <c r="C5482" s="318"/>
      <c r="D5482" s="323"/>
      <c r="E5482" s="324"/>
      <c r="F5482" s="325"/>
      <c r="G5482" s="25"/>
    </row>
    <row r="5483" spans="2:7">
      <c r="B5483" s="40"/>
      <c r="C5483" s="318"/>
      <c r="D5483" s="323"/>
      <c r="E5483" s="324"/>
      <c r="F5483" s="325"/>
      <c r="G5483" s="25"/>
    </row>
    <row r="5484" spans="2:7">
      <c r="B5484" s="40"/>
      <c r="C5484" s="318"/>
      <c r="D5484" s="323"/>
      <c r="E5484" s="324"/>
      <c r="F5484" s="325"/>
      <c r="G5484" s="25"/>
    </row>
    <row r="5485" spans="2:7">
      <c r="B5485" s="40"/>
      <c r="C5485" s="318"/>
      <c r="D5485" s="323"/>
      <c r="E5485" s="324"/>
      <c r="F5485" s="325"/>
      <c r="G5485" s="25"/>
    </row>
    <row r="5486" spans="2:7">
      <c r="B5486" s="40"/>
      <c r="C5486" s="318"/>
      <c r="D5486" s="323"/>
      <c r="E5486" s="324"/>
      <c r="F5486" s="325"/>
      <c r="G5486" s="25"/>
    </row>
    <row r="5487" spans="2:7">
      <c r="B5487" s="40"/>
      <c r="C5487" s="318"/>
      <c r="D5487" s="323"/>
      <c r="E5487" s="324"/>
      <c r="F5487" s="325"/>
      <c r="G5487" s="25"/>
    </row>
    <row r="5488" spans="2:7">
      <c r="B5488" s="40"/>
      <c r="C5488" s="318"/>
      <c r="D5488" s="323"/>
      <c r="E5488" s="324"/>
      <c r="F5488" s="325"/>
      <c r="G5488" s="25"/>
    </row>
    <row r="5489" spans="2:7">
      <c r="B5489" s="40"/>
      <c r="C5489" s="318"/>
      <c r="D5489" s="323"/>
      <c r="E5489" s="324"/>
      <c r="F5489" s="325"/>
      <c r="G5489" s="25"/>
    </row>
    <row r="5490" spans="2:7">
      <c r="B5490" s="40"/>
      <c r="C5490" s="318"/>
      <c r="D5490" s="323"/>
      <c r="E5490" s="324"/>
      <c r="F5490" s="325"/>
      <c r="G5490" s="25"/>
    </row>
    <row r="5491" spans="2:7">
      <c r="B5491" s="40"/>
      <c r="C5491" s="318"/>
      <c r="D5491" s="323"/>
      <c r="E5491" s="324"/>
      <c r="F5491" s="325"/>
      <c r="G5491" s="25"/>
    </row>
    <row r="5492" spans="2:7">
      <c r="B5492" s="40"/>
      <c r="C5492" s="318"/>
      <c r="D5492" s="323"/>
      <c r="E5492" s="324"/>
      <c r="F5492" s="325"/>
      <c r="G5492" s="25"/>
    </row>
    <row r="5493" spans="2:7">
      <c r="B5493" s="40"/>
      <c r="C5493" s="318"/>
      <c r="D5493" s="323"/>
      <c r="E5493" s="324"/>
      <c r="F5493" s="325"/>
      <c r="G5493" s="25"/>
    </row>
    <row r="5494" spans="2:7">
      <c r="B5494" s="40"/>
      <c r="C5494" s="318"/>
      <c r="D5494" s="323"/>
      <c r="E5494" s="324"/>
      <c r="F5494" s="325"/>
      <c r="G5494" s="25"/>
    </row>
    <row r="5495" spans="2:7">
      <c r="B5495" s="40"/>
      <c r="C5495" s="318"/>
      <c r="D5495" s="323"/>
      <c r="E5495" s="324"/>
      <c r="F5495" s="325"/>
      <c r="G5495" s="25"/>
    </row>
    <row r="5496" spans="2:7">
      <c r="B5496" s="40"/>
      <c r="C5496" s="318"/>
      <c r="D5496" s="323"/>
      <c r="E5496" s="324"/>
      <c r="F5496" s="325"/>
      <c r="G5496" s="25"/>
    </row>
    <row r="5497" spans="2:7">
      <c r="B5497" s="40"/>
      <c r="C5497" s="318"/>
      <c r="D5497" s="323"/>
      <c r="E5497" s="324"/>
      <c r="F5497" s="325"/>
      <c r="G5497" s="25"/>
    </row>
    <row r="5498" spans="2:7">
      <c r="B5498" s="40"/>
      <c r="C5498" s="318"/>
      <c r="D5498" s="323"/>
      <c r="E5498" s="324"/>
      <c r="F5498" s="325"/>
      <c r="G5498" s="25"/>
    </row>
    <row r="5499" spans="2:7">
      <c r="B5499" s="40"/>
      <c r="C5499" s="318"/>
      <c r="D5499" s="323"/>
      <c r="E5499" s="324"/>
      <c r="F5499" s="325"/>
      <c r="G5499" s="25"/>
    </row>
    <row r="5500" spans="2:7">
      <c r="B5500" s="40"/>
      <c r="C5500" s="318"/>
      <c r="D5500" s="323"/>
      <c r="E5500" s="324"/>
      <c r="F5500" s="325"/>
      <c r="G5500" s="25"/>
    </row>
    <row r="5501" spans="2:7">
      <c r="B5501" s="40"/>
      <c r="C5501" s="318"/>
      <c r="D5501" s="323"/>
      <c r="E5501" s="324"/>
      <c r="F5501" s="325"/>
      <c r="G5501" s="25"/>
    </row>
    <row r="5502" spans="2:7">
      <c r="B5502" s="40"/>
      <c r="C5502" s="318"/>
      <c r="D5502" s="323"/>
      <c r="E5502" s="324"/>
      <c r="F5502" s="325"/>
      <c r="G5502" s="25"/>
    </row>
    <row r="5503" spans="2:7">
      <c r="B5503" s="40"/>
      <c r="C5503" s="318"/>
      <c r="D5503" s="323"/>
      <c r="E5503" s="324"/>
      <c r="F5503" s="325"/>
      <c r="G5503" s="25"/>
    </row>
    <row r="5504" spans="2:7">
      <c r="B5504" s="40"/>
      <c r="C5504" s="318"/>
      <c r="D5504" s="323"/>
      <c r="E5504" s="324"/>
      <c r="F5504" s="325"/>
      <c r="G5504" s="25"/>
    </row>
    <row r="5505" spans="2:7">
      <c r="B5505" s="40"/>
      <c r="C5505" s="318"/>
      <c r="D5505" s="323"/>
      <c r="E5505" s="324"/>
      <c r="F5505" s="325"/>
      <c r="G5505" s="25"/>
    </row>
    <row r="5506" spans="2:7">
      <c r="B5506" s="40"/>
      <c r="C5506" s="318"/>
      <c r="D5506" s="323"/>
      <c r="E5506" s="324"/>
      <c r="F5506" s="325"/>
      <c r="G5506" s="25"/>
    </row>
    <row r="5507" spans="2:7">
      <c r="B5507" s="40"/>
      <c r="C5507" s="318"/>
      <c r="D5507" s="323"/>
      <c r="E5507" s="324"/>
      <c r="F5507" s="325"/>
      <c r="G5507" s="25"/>
    </row>
    <row r="5508" spans="2:7">
      <c r="B5508" s="40"/>
      <c r="C5508" s="318"/>
      <c r="D5508" s="323"/>
      <c r="E5508" s="324"/>
      <c r="F5508" s="325"/>
      <c r="G5508" s="25"/>
    </row>
    <row r="5509" spans="2:7">
      <c r="B5509" s="40"/>
      <c r="C5509" s="318"/>
      <c r="D5509" s="323"/>
      <c r="E5509" s="324"/>
      <c r="F5509" s="325"/>
      <c r="G5509" s="25"/>
    </row>
    <row r="5510" spans="2:7">
      <c r="B5510" s="40"/>
      <c r="C5510" s="318"/>
      <c r="D5510" s="323"/>
      <c r="E5510" s="324"/>
      <c r="F5510" s="325"/>
      <c r="G5510" s="25"/>
    </row>
    <row r="5511" spans="2:7">
      <c r="B5511" s="40"/>
      <c r="C5511" s="318"/>
      <c r="D5511" s="323"/>
      <c r="E5511" s="324"/>
      <c r="F5511" s="325"/>
      <c r="G5511" s="25"/>
    </row>
    <row r="5512" spans="2:7">
      <c r="B5512" s="40"/>
      <c r="C5512" s="318"/>
      <c r="D5512" s="323"/>
      <c r="E5512" s="324"/>
      <c r="F5512" s="325"/>
      <c r="G5512" s="25"/>
    </row>
    <row r="5513" spans="2:7">
      <c r="B5513" s="40"/>
      <c r="C5513" s="318"/>
      <c r="D5513" s="323"/>
      <c r="E5513" s="324"/>
      <c r="F5513" s="325"/>
      <c r="G5513" s="25"/>
    </row>
    <row r="5514" spans="2:7">
      <c r="B5514" s="40"/>
      <c r="C5514" s="318"/>
      <c r="D5514" s="323"/>
      <c r="E5514" s="324"/>
      <c r="F5514" s="325"/>
      <c r="G5514" s="25"/>
    </row>
    <row r="5515" spans="2:7">
      <c r="B5515" s="40"/>
      <c r="C5515" s="318"/>
      <c r="D5515" s="323"/>
      <c r="E5515" s="324"/>
      <c r="F5515" s="325"/>
      <c r="G5515" s="25"/>
    </row>
    <row r="5516" spans="2:7">
      <c r="B5516" s="40"/>
      <c r="C5516" s="318"/>
      <c r="D5516" s="323"/>
      <c r="E5516" s="324"/>
      <c r="F5516" s="325"/>
      <c r="G5516" s="25"/>
    </row>
    <row r="5517" spans="2:7">
      <c r="B5517" s="40"/>
      <c r="C5517" s="318"/>
      <c r="D5517" s="323"/>
      <c r="E5517" s="324"/>
      <c r="F5517" s="325"/>
      <c r="G5517" s="25"/>
    </row>
    <row r="5518" spans="2:7">
      <c r="B5518" s="40"/>
      <c r="C5518" s="318"/>
      <c r="D5518" s="323"/>
      <c r="E5518" s="324"/>
      <c r="F5518" s="325"/>
      <c r="G5518" s="25"/>
    </row>
    <row r="5519" spans="2:7">
      <c r="B5519" s="40"/>
      <c r="C5519" s="318"/>
      <c r="D5519" s="323"/>
      <c r="E5519" s="324"/>
      <c r="F5519" s="325"/>
      <c r="G5519" s="25"/>
    </row>
    <row r="5520" spans="2:7">
      <c r="B5520" s="40"/>
      <c r="C5520" s="318"/>
      <c r="D5520" s="323"/>
      <c r="E5520" s="324"/>
      <c r="F5520" s="325"/>
      <c r="G5520" s="25"/>
    </row>
    <row r="5521" spans="2:7">
      <c r="B5521" s="40"/>
      <c r="C5521" s="318"/>
      <c r="D5521" s="323"/>
      <c r="E5521" s="324"/>
      <c r="F5521" s="325"/>
      <c r="G5521" s="25"/>
    </row>
    <row r="5522" spans="2:7">
      <c r="B5522" s="40"/>
      <c r="C5522" s="318"/>
      <c r="D5522" s="323"/>
      <c r="E5522" s="324"/>
      <c r="F5522" s="325"/>
      <c r="G5522" s="25"/>
    </row>
    <row r="5523" spans="2:7">
      <c r="B5523" s="40"/>
      <c r="C5523" s="318"/>
      <c r="D5523" s="323"/>
      <c r="E5523" s="324"/>
      <c r="F5523" s="325"/>
      <c r="G5523" s="25"/>
    </row>
    <row r="5524" spans="2:7">
      <c r="B5524" s="40"/>
      <c r="C5524" s="318"/>
      <c r="D5524" s="323"/>
      <c r="E5524" s="324"/>
      <c r="F5524" s="325"/>
      <c r="G5524" s="25"/>
    </row>
    <row r="5525" spans="2:7">
      <c r="B5525" s="40"/>
      <c r="C5525" s="318"/>
      <c r="D5525" s="323"/>
      <c r="E5525" s="324"/>
      <c r="F5525" s="325"/>
      <c r="G5525" s="25"/>
    </row>
    <row r="5526" spans="2:7">
      <c r="B5526" s="40"/>
      <c r="C5526" s="318"/>
      <c r="D5526" s="323"/>
      <c r="E5526" s="324"/>
      <c r="F5526" s="325"/>
      <c r="G5526" s="25"/>
    </row>
    <row r="5527" spans="2:7">
      <c r="B5527" s="40"/>
      <c r="C5527" s="318"/>
      <c r="D5527" s="323"/>
      <c r="E5527" s="324"/>
      <c r="F5527" s="325"/>
      <c r="G5527" s="25"/>
    </row>
    <row r="5528" spans="2:7">
      <c r="B5528" s="40"/>
      <c r="C5528" s="318"/>
      <c r="D5528" s="323"/>
      <c r="E5528" s="324"/>
      <c r="F5528" s="325"/>
      <c r="G5528" s="25"/>
    </row>
    <row r="5529" spans="2:7">
      <c r="B5529" s="40"/>
      <c r="C5529" s="318"/>
      <c r="D5529" s="323"/>
      <c r="E5529" s="324"/>
      <c r="F5529" s="325"/>
      <c r="G5529" s="25"/>
    </row>
    <row r="5530" spans="2:7">
      <c r="B5530" s="40"/>
      <c r="C5530" s="318"/>
      <c r="D5530" s="323"/>
      <c r="E5530" s="324"/>
      <c r="F5530" s="325"/>
      <c r="G5530" s="25"/>
    </row>
    <row r="5531" spans="2:7">
      <c r="B5531" s="40"/>
      <c r="C5531" s="318"/>
      <c r="D5531" s="323"/>
      <c r="E5531" s="324"/>
      <c r="F5531" s="325"/>
      <c r="G5531" s="25"/>
    </row>
    <row r="5532" spans="2:7">
      <c r="B5532" s="40"/>
      <c r="C5532" s="318"/>
      <c r="D5532" s="323"/>
      <c r="E5532" s="324"/>
      <c r="F5532" s="325"/>
      <c r="G5532" s="25"/>
    </row>
    <row r="5533" spans="2:7">
      <c r="B5533" s="40"/>
      <c r="C5533" s="318"/>
      <c r="D5533" s="323"/>
      <c r="E5533" s="324"/>
      <c r="F5533" s="325"/>
      <c r="G5533" s="25"/>
    </row>
    <row r="5534" spans="2:7">
      <c r="B5534" s="40"/>
      <c r="C5534" s="318"/>
      <c r="D5534" s="323"/>
      <c r="E5534" s="324"/>
      <c r="F5534" s="325"/>
      <c r="G5534" s="25"/>
    </row>
    <row r="5535" spans="2:7">
      <c r="B5535" s="40"/>
      <c r="C5535" s="318"/>
      <c r="D5535" s="323"/>
      <c r="E5535" s="324"/>
      <c r="F5535" s="325"/>
      <c r="G5535" s="25"/>
    </row>
    <row r="5536" spans="2:7">
      <c r="B5536" s="40"/>
      <c r="C5536" s="318"/>
      <c r="D5536" s="323"/>
      <c r="E5536" s="324"/>
      <c r="F5536" s="325"/>
      <c r="G5536" s="25"/>
    </row>
    <row r="5537" spans="2:7">
      <c r="B5537" s="40"/>
      <c r="C5537" s="318"/>
      <c r="D5537" s="323"/>
      <c r="E5537" s="324"/>
      <c r="F5537" s="325"/>
      <c r="G5537" s="25"/>
    </row>
    <row r="5538" spans="2:7">
      <c r="B5538" s="40"/>
      <c r="C5538" s="318"/>
      <c r="D5538" s="323"/>
      <c r="E5538" s="324"/>
      <c r="F5538" s="325"/>
      <c r="G5538" s="25"/>
    </row>
    <row r="5539" spans="2:7">
      <c r="B5539" s="40"/>
      <c r="C5539" s="318"/>
      <c r="D5539" s="323"/>
      <c r="E5539" s="324"/>
      <c r="F5539" s="325"/>
      <c r="G5539" s="25"/>
    </row>
    <row r="5540" spans="2:7">
      <c r="B5540" s="40"/>
      <c r="C5540" s="318"/>
      <c r="D5540" s="323"/>
      <c r="E5540" s="324"/>
      <c r="F5540" s="325"/>
      <c r="G5540" s="25"/>
    </row>
    <row r="5541" spans="2:7">
      <c r="B5541" s="40"/>
      <c r="C5541" s="318"/>
      <c r="D5541" s="323"/>
      <c r="E5541" s="324"/>
      <c r="F5541" s="325"/>
      <c r="G5541" s="25"/>
    </row>
    <row r="5542" spans="2:7">
      <c r="B5542" s="40"/>
      <c r="C5542" s="318"/>
      <c r="D5542" s="323"/>
      <c r="E5542" s="324"/>
      <c r="F5542" s="325"/>
      <c r="G5542" s="25"/>
    </row>
    <row r="5543" spans="2:7">
      <c r="B5543" s="40"/>
      <c r="C5543" s="318"/>
      <c r="D5543" s="323"/>
      <c r="E5543" s="324"/>
      <c r="F5543" s="325"/>
      <c r="G5543" s="25"/>
    </row>
    <row r="5544" spans="2:7">
      <c r="B5544" s="40"/>
      <c r="C5544" s="318"/>
      <c r="D5544" s="323"/>
      <c r="E5544" s="324"/>
      <c r="F5544" s="325"/>
      <c r="G5544" s="25"/>
    </row>
    <row r="5545" spans="2:7">
      <c r="B5545" s="40"/>
      <c r="C5545" s="318"/>
      <c r="D5545" s="323"/>
      <c r="E5545" s="324"/>
      <c r="F5545" s="325"/>
      <c r="G5545" s="25"/>
    </row>
    <row r="5546" spans="2:7">
      <c r="B5546" s="40"/>
      <c r="C5546" s="318"/>
      <c r="D5546" s="323"/>
      <c r="E5546" s="324"/>
      <c r="F5546" s="325"/>
      <c r="G5546" s="25"/>
    </row>
    <row r="5547" spans="2:7">
      <c r="B5547" s="40"/>
      <c r="C5547" s="318"/>
      <c r="D5547" s="323"/>
      <c r="E5547" s="324"/>
      <c r="F5547" s="325"/>
      <c r="G5547" s="25"/>
    </row>
    <row r="5548" spans="2:7">
      <c r="B5548" s="40"/>
      <c r="C5548" s="318"/>
      <c r="D5548" s="323"/>
      <c r="E5548" s="324"/>
      <c r="F5548" s="325"/>
      <c r="G5548" s="25"/>
    </row>
    <row r="5549" spans="2:7">
      <c r="B5549" s="40"/>
      <c r="C5549" s="318"/>
      <c r="D5549" s="323"/>
      <c r="E5549" s="324"/>
      <c r="F5549" s="325"/>
      <c r="G5549" s="25"/>
    </row>
    <row r="5550" spans="2:7">
      <c r="B5550" s="40"/>
      <c r="C5550" s="318"/>
      <c r="D5550" s="323"/>
      <c r="E5550" s="324"/>
      <c r="F5550" s="325"/>
      <c r="G5550" s="25"/>
    </row>
    <row r="5551" spans="2:7">
      <c r="B5551" s="40"/>
      <c r="C5551" s="318"/>
      <c r="D5551" s="323"/>
      <c r="E5551" s="324"/>
      <c r="F5551" s="325"/>
      <c r="G5551" s="25"/>
    </row>
    <row r="5552" spans="2:7">
      <c r="B5552" s="40"/>
      <c r="C5552" s="318"/>
      <c r="D5552" s="323"/>
      <c r="E5552" s="324"/>
      <c r="F5552" s="325"/>
      <c r="G5552" s="25"/>
    </row>
    <row r="5553" spans="2:7">
      <c r="B5553" s="40"/>
      <c r="C5553" s="318"/>
      <c r="D5553" s="323"/>
      <c r="E5553" s="324"/>
      <c r="F5553" s="325"/>
      <c r="G5553" s="25"/>
    </row>
    <row r="5554" spans="2:7">
      <c r="B5554" s="40"/>
      <c r="C5554" s="318"/>
      <c r="D5554" s="323"/>
      <c r="E5554" s="324"/>
      <c r="F5554" s="325"/>
      <c r="G5554" s="25"/>
    </row>
    <row r="5555" spans="2:7">
      <c r="B5555" s="40"/>
      <c r="C5555" s="318"/>
      <c r="D5555" s="323"/>
      <c r="E5555" s="324"/>
      <c r="F5555" s="325"/>
      <c r="G5555" s="25"/>
    </row>
    <row r="5556" spans="2:7">
      <c r="B5556" s="40"/>
      <c r="C5556" s="318"/>
      <c r="D5556" s="323"/>
      <c r="E5556" s="324"/>
      <c r="F5556" s="325"/>
      <c r="G5556" s="25"/>
    </row>
    <row r="5557" spans="2:7">
      <c r="B5557" s="40"/>
      <c r="C5557" s="318"/>
      <c r="D5557" s="323"/>
      <c r="E5557" s="324"/>
      <c r="F5557" s="325"/>
      <c r="G5557" s="25"/>
    </row>
    <row r="5558" spans="2:7">
      <c r="B5558" s="40"/>
      <c r="C5558" s="318"/>
      <c r="D5558" s="323"/>
      <c r="E5558" s="324"/>
      <c r="F5558" s="325"/>
      <c r="G5558" s="25"/>
    </row>
    <row r="5559" spans="2:7">
      <c r="B5559" s="40"/>
      <c r="C5559" s="318"/>
      <c r="D5559" s="323"/>
      <c r="E5559" s="324"/>
      <c r="F5559" s="325"/>
      <c r="G5559" s="25"/>
    </row>
    <row r="5560" spans="2:7">
      <c r="B5560" s="40"/>
      <c r="C5560" s="318"/>
      <c r="D5560" s="323"/>
      <c r="E5560" s="324"/>
      <c r="F5560" s="325"/>
      <c r="G5560" s="25"/>
    </row>
    <row r="5561" spans="2:7">
      <c r="B5561" s="40"/>
      <c r="C5561" s="318"/>
      <c r="D5561" s="323"/>
      <c r="E5561" s="324"/>
      <c r="F5561" s="325"/>
      <c r="G5561" s="25"/>
    </row>
    <row r="5562" spans="2:7">
      <c r="B5562" s="40"/>
      <c r="C5562" s="318"/>
      <c r="D5562" s="323"/>
      <c r="E5562" s="324"/>
      <c r="F5562" s="325"/>
      <c r="G5562" s="25"/>
    </row>
    <row r="5563" spans="2:7">
      <c r="B5563" s="40"/>
      <c r="C5563" s="318"/>
      <c r="D5563" s="323"/>
      <c r="E5563" s="324"/>
      <c r="F5563" s="325"/>
      <c r="G5563" s="25"/>
    </row>
    <row r="5564" spans="2:7">
      <c r="B5564" s="40"/>
      <c r="C5564" s="318"/>
      <c r="D5564" s="323"/>
      <c r="E5564" s="324"/>
      <c r="F5564" s="325"/>
      <c r="G5564" s="25"/>
    </row>
    <row r="5565" spans="2:7">
      <c r="B5565" s="40"/>
      <c r="C5565" s="318"/>
      <c r="D5565" s="323"/>
      <c r="E5565" s="324"/>
      <c r="F5565" s="325"/>
      <c r="G5565" s="25"/>
    </row>
    <row r="5566" spans="2:7">
      <c r="B5566" s="40"/>
      <c r="C5566" s="318"/>
      <c r="D5566" s="323"/>
      <c r="E5566" s="324"/>
      <c r="F5566" s="325"/>
      <c r="G5566" s="25"/>
    </row>
    <row r="5567" spans="2:7">
      <c r="B5567" s="40"/>
      <c r="C5567" s="318"/>
      <c r="D5567" s="323"/>
      <c r="E5567" s="324"/>
      <c r="F5567" s="325"/>
      <c r="G5567" s="25"/>
    </row>
    <row r="5568" spans="2:7">
      <c r="B5568" s="40"/>
      <c r="C5568" s="318"/>
      <c r="D5568" s="323"/>
      <c r="E5568" s="324"/>
      <c r="F5568" s="325"/>
      <c r="G5568" s="25"/>
    </row>
    <row r="5569" spans="2:7">
      <c r="B5569" s="40"/>
      <c r="C5569" s="318"/>
      <c r="D5569" s="323"/>
      <c r="E5569" s="324"/>
      <c r="F5569" s="325"/>
      <c r="G5569" s="25"/>
    </row>
    <row r="5570" spans="2:7">
      <c r="B5570" s="40"/>
      <c r="C5570" s="318"/>
      <c r="D5570" s="323"/>
      <c r="E5570" s="324"/>
      <c r="F5570" s="325"/>
      <c r="G5570" s="25"/>
    </row>
    <row r="5571" spans="2:7">
      <c r="B5571" s="40"/>
      <c r="C5571" s="318"/>
      <c r="D5571" s="323"/>
      <c r="E5571" s="324"/>
      <c r="F5571" s="325"/>
      <c r="G5571" s="25"/>
    </row>
    <row r="5572" spans="2:7">
      <c r="B5572" s="40"/>
      <c r="C5572" s="318"/>
      <c r="D5572" s="323"/>
      <c r="E5572" s="324"/>
      <c r="F5572" s="325"/>
      <c r="G5572" s="25"/>
    </row>
    <row r="5573" spans="2:7">
      <c r="B5573" s="40"/>
      <c r="C5573" s="318"/>
      <c r="D5573" s="323"/>
      <c r="E5573" s="324"/>
      <c r="F5573" s="325"/>
      <c r="G5573" s="25"/>
    </row>
    <row r="5574" spans="2:7">
      <c r="B5574" s="40"/>
      <c r="C5574" s="318"/>
      <c r="D5574" s="323"/>
      <c r="E5574" s="324"/>
      <c r="F5574" s="325"/>
      <c r="G5574" s="25"/>
    </row>
    <row r="5575" spans="2:7">
      <c r="B5575" s="40"/>
      <c r="C5575" s="318"/>
      <c r="D5575" s="323"/>
      <c r="E5575" s="324"/>
      <c r="F5575" s="325"/>
      <c r="G5575" s="25"/>
    </row>
    <row r="5576" spans="2:7">
      <c r="B5576" s="40"/>
      <c r="C5576" s="318"/>
      <c r="D5576" s="323"/>
      <c r="E5576" s="324"/>
      <c r="F5576" s="325"/>
      <c r="G5576" s="25"/>
    </row>
    <row r="5577" spans="2:7">
      <c r="B5577" s="40"/>
      <c r="C5577" s="318"/>
      <c r="D5577" s="323"/>
      <c r="E5577" s="324"/>
      <c r="F5577" s="325"/>
      <c r="G5577" s="25"/>
    </row>
    <row r="5578" spans="2:7">
      <c r="B5578" s="40"/>
      <c r="C5578" s="318"/>
      <c r="D5578" s="323"/>
      <c r="E5578" s="324"/>
      <c r="F5578" s="325"/>
      <c r="G5578" s="25"/>
    </row>
    <row r="5579" spans="2:7">
      <c r="B5579" s="40"/>
      <c r="C5579" s="318"/>
      <c r="D5579" s="323"/>
      <c r="E5579" s="324"/>
      <c r="F5579" s="325"/>
      <c r="G5579" s="25"/>
    </row>
    <row r="5580" spans="2:7">
      <c r="B5580" s="40"/>
      <c r="C5580" s="318"/>
      <c r="D5580" s="323"/>
      <c r="E5580" s="324"/>
      <c r="F5580" s="325"/>
      <c r="G5580" s="25"/>
    </row>
    <row r="5581" spans="2:7">
      <c r="B5581" s="40"/>
      <c r="C5581" s="318"/>
      <c r="D5581" s="323"/>
      <c r="E5581" s="324"/>
      <c r="F5581" s="325"/>
      <c r="G5581" s="25"/>
    </row>
    <row r="5582" spans="2:7">
      <c r="B5582" s="40"/>
      <c r="C5582" s="318"/>
      <c r="D5582" s="323"/>
      <c r="E5582" s="324"/>
      <c r="F5582" s="325"/>
      <c r="G5582" s="25"/>
    </row>
    <row r="5583" spans="2:7">
      <c r="B5583" s="40"/>
      <c r="C5583" s="318"/>
      <c r="D5583" s="323"/>
      <c r="E5583" s="324"/>
      <c r="F5583" s="325"/>
      <c r="G5583" s="25"/>
    </row>
    <row r="5584" spans="2:7">
      <c r="B5584" s="40"/>
      <c r="C5584" s="318"/>
      <c r="D5584" s="323"/>
      <c r="E5584" s="324"/>
      <c r="F5584" s="325"/>
      <c r="G5584" s="25"/>
    </row>
    <row r="5585" spans="2:7">
      <c r="B5585" s="40"/>
      <c r="C5585" s="318"/>
      <c r="D5585" s="323"/>
      <c r="E5585" s="324"/>
      <c r="F5585" s="325"/>
      <c r="G5585" s="25"/>
    </row>
    <row r="5586" spans="2:7">
      <c r="B5586" s="40"/>
      <c r="C5586" s="318"/>
      <c r="D5586" s="323"/>
      <c r="E5586" s="324"/>
      <c r="F5586" s="325"/>
      <c r="G5586" s="25"/>
    </row>
    <row r="5587" spans="2:7">
      <c r="B5587" s="40"/>
      <c r="C5587" s="318"/>
      <c r="D5587" s="323"/>
      <c r="E5587" s="324"/>
      <c r="F5587" s="325"/>
      <c r="G5587" s="25"/>
    </row>
    <row r="5588" spans="2:7">
      <c r="B5588" s="40"/>
      <c r="C5588" s="318"/>
      <c r="D5588" s="323"/>
      <c r="E5588" s="324"/>
      <c r="F5588" s="325"/>
      <c r="G5588" s="25"/>
    </row>
    <row r="5589" spans="2:7">
      <c r="B5589" s="40"/>
      <c r="C5589" s="318"/>
      <c r="D5589" s="323"/>
      <c r="E5589" s="324"/>
      <c r="F5589" s="325"/>
      <c r="G5589" s="25"/>
    </row>
    <row r="5590" spans="2:7">
      <c r="B5590" s="40"/>
      <c r="C5590" s="318"/>
      <c r="D5590" s="323"/>
      <c r="E5590" s="324"/>
      <c r="F5590" s="325"/>
      <c r="G5590" s="25"/>
    </row>
    <row r="5591" spans="2:7">
      <c r="B5591" s="40"/>
      <c r="C5591" s="318"/>
      <c r="D5591" s="323"/>
      <c r="E5591" s="324"/>
      <c r="F5591" s="325"/>
      <c r="G5591" s="25"/>
    </row>
    <row r="5592" spans="2:7">
      <c r="B5592" s="40"/>
      <c r="C5592" s="318"/>
      <c r="D5592" s="323"/>
      <c r="E5592" s="324"/>
      <c r="F5592" s="325"/>
      <c r="G5592" s="25"/>
    </row>
    <row r="5593" spans="2:7">
      <c r="B5593" s="40"/>
      <c r="C5593" s="318"/>
      <c r="D5593" s="323"/>
      <c r="E5593" s="324"/>
      <c r="F5593" s="325"/>
      <c r="G5593" s="25"/>
    </row>
    <row r="5594" spans="2:7">
      <c r="B5594" s="40"/>
      <c r="C5594" s="318"/>
      <c r="D5594" s="323"/>
      <c r="E5594" s="324"/>
      <c r="F5594" s="325"/>
      <c r="G5594" s="25"/>
    </row>
    <row r="5595" spans="2:7">
      <c r="B5595" s="40"/>
      <c r="C5595" s="318"/>
      <c r="D5595" s="323"/>
      <c r="E5595" s="324"/>
      <c r="F5595" s="325"/>
      <c r="G5595" s="25"/>
    </row>
    <row r="5596" spans="2:7">
      <c r="B5596" s="40"/>
      <c r="C5596" s="318"/>
      <c r="D5596" s="323"/>
      <c r="E5596" s="324"/>
      <c r="F5596" s="325"/>
      <c r="G5596" s="25"/>
    </row>
    <row r="5597" spans="2:7">
      <c r="B5597" s="40"/>
      <c r="C5597" s="318"/>
      <c r="D5597" s="323"/>
      <c r="E5597" s="324"/>
      <c r="F5597" s="325"/>
      <c r="G5597" s="25"/>
    </row>
    <row r="5598" spans="2:7">
      <c r="B5598" s="40"/>
      <c r="C5598" s="318"/>
      <c r="D5598" s="323"/>
      <c r="E5598" s="324"/>
      <c r="F5598" s="325"/>
      <c r="G5598" s="25"/>
    </row>
    <row r="5599" spans="2:7">
      <c r="B5599" s="40"/>
      <c r="C5599" s="318"/>
      <c r="D5599" s="323"/>
      <c r="E5599" s="324"/>
      <c r="F5599" s="325"/>
      <c r="G5599" s="25"/>
    </row>
    <row r="5600" spans="2:7">
      <c r="B5600" s="40"/>
      <c r="C5600" s="318"/>
      <c r="D5600" s="323"/>
      <c r="E5600" s="324"/>
      <c r="F5600" s="325"/>
      <c r="G5600" s="25"/>
    </row>
    <row r="5601" spans="2:7">
      <c r="B5601" s="40"/>
      <c r="C5601" s="318"/>
      <c r="D5601" s="323"/>
      <c r="E5601" s="324"/>
      <c r="F5601" s="325"/>
      <c r="G5601" s="25"/>
    </row>
    <row r="5602" spans="2:7">
      <c r="B5602" s="40"/>
      <c r="C5602" s="318"/>
      <c r="D5602" s="323"/>
      <c r="E5602" s="324"/>
      <c r="F5602" s="325"/>
      <c r="G5602" s="25"/>
    </row>
    <row r="5603" spans="2:7">
      <c r="B5603" s="40"/>
      <c r="C5603" s="318"/>
      <c r="D5603" s="323"/>
      <c r="E5603" s="324"/>
      <c r="F5603" s="325"/>
      <c r="G5603" s="25"/>
    </row>
    <row r="5604" spans="2:7">
      <c r="B5604" s="40"/>
      <c r="C5604" s="318"/>
      <c r="D5604" s="323"/>
      <c r="E5604" s="324"/>
      <c r="F5604" s="325"/>
      <c r="G5604" s="25"/>
    </row>
    <row r="5605" spans="2:7">
      <c r="B5605" s="40"/>
      <c r="C5605" s="318"/>
      <c r="D5605" s="323"/>
      <c r="E5605" s="324"/>
      <c r="F5605" s="325"/>
      <c r="G5605" s="25"/>
    </row>
    <row r="5606" spans="2:7">
      <c r="B5606" s="40"/>
      <c r="C5606" s="318"/>
      <c r="D5606" s="323"/>
      <c r="E5606" s="324"/>
      <c r="F5606" s="325"/>
      <c r="G5606" s="25"/>
    </row>
    <row r="5607" spans="2:7">
      <c r="B5607" s="40"/>
      <c r="C5607" s="318"/>
      <c r="D5607" s="323"/>
      <c r="E5607" s="324"/>
      <c r="F5607" s="325"/>
      <c r="G5607" s="25"/>
    </row>
    <row r="5608" spans="2:7">
      <c r="B5608" s="40"/>
      <c r="C5608" s="318"/>
      <c r="D5608" s="323"/>
      <c r="E5608" s="324"/>
      <c r="F5608" s="325"/>
      <c r="G5608" s="25"/>
    </row>
    <row r="5609" spans="2:7">
      <c r="B5609" s="40"/>
      <c r="C5609" s="318"/>
      <c r="D5609" s="323"/>
      <c r="E5609" s="324"/>
      <c r="F5609" s="325"/>
      <c r="G5609" s="25"/>
    </row>
    <row r="5610" spans="2:7">
      <c r="B5610" s="40"/>
      <c r="C5610" s="318"/>
      <c r="D5610" s="323"/>
      <c r="E5610" s="324"/>
      <c r="F5610" s="325"/>
      <c r="G5610" s="25"/>
    </row>
    <row r="5611" spans="2:7">
      <c r="B5611" s="40"/>
      <c r="C5611" s="318"/>
      <c r="D5611" s="323"/>
      <c r="E5611" s="324"/>
      <c r="F5611" s="325"/>
      <c r="G5611" s="25"/>
    </row>
    <row r="5612" spans="2:7">
      <c r="B5612" s="40"/>
      <c r="C5612" s="318"/>
      <c r="D5612" s="323"/>
      <c r="E5612" s="324"/>
      <c r="F5612" s="325"/>
      <c r="G5612" s="25"/>
    </row>
    <row r="5613" spans="2:7">
      <c r="B5613" s="40"/>
      <c r="C5613" s="318"/>
      <c r="D5613" s="323"/>
      <c r="E5613" s="324"/>
      <c r="F5613" s="325"/>
      <c r="G5613" s="25"/>
    </row>
    <row r="5614" spans="2:7">
      <c r="B5614" s="40"/>
      <c r="C5614" s="318"/>
      <c r="D5614" s="323"/>
      <c r="E5614" s="324"/>
      <c r="F5614" s="325"/>
      <c r="G5614" s="25"/>
    </row>
    <row r="5615" spans="2:7">
      <c r="B5615" s="40"/>
      <c r="C5615" s="318"/>
      <c r="D5615" s="323"/>
      <c r="E5615" s="324"/>
      <c r="F5615" s="325"/>
      <c r="G5615" s="25"/>
    </row>
    <row r="5616" spans="2:7">
      <c r="B5616" s="40"/>
      <c r="C5616" s="318"/>
      <c r="D5616" s="323"/>
      <c r="E5616" s="324"/>
      <c r="F5616" s="325"/>
      <c r="G5616" s="25"/>
    </row>
    <row r="5617" spans="2:7">
      <c r="B5617" s="40"/>
      <c r="C5617" s="318"/>
      <c r="D5617" s="323"/>
      <c r="E5617" s="324"/>
      <c r="F5617" s="325"/>
      <c r="G5617" s="25"/>
    </row>
    <row r="5618" spans="2:7">
      <c r="B5618" s="40"/>
      <c r="C5618" s="318"/>
      <c r="D5618" s="323"/>
      <c r="E5618" s="324"/>
      <c r="F5618" s="325"/>
      <c r="G5618" s="25"/>
    </row>
    <row r="5619" spans="2:7">
      <c r="B5619" s="40"/>
      <c r="C5619" s="318"/>
      <c r="D5619" s="323"/>
      <c r="E5619" s="324"/>
      <c r="F5619" s="325"/>
      <c r="G5619" s="25"/>
    </row>
    <row r="5620" spans="2:7">
      <c r="B5620" s="40"/>
      <c r="C5620" s="318"/>
      <c r="D5620" s="323"/>
      <c r="E5620" s="324"/>
      <c r="F5620" s="325"/>
      <c r="G5620" s="25"/>
    </row>
    <row r="5621" spans="2:7">
      <c r="B5621" s="40"/>
      <c r="C5621" s="318"/>
      <c r="D5621" s="323"/>
      <c r="E5621" s="324"/>
      <c r="F5621" s="325"/>
      <c r="G5621" s="25"/>
    </row>
    <row r="5622" spans="2:7">
      <c r="B5622" s="40"/>
      <c r="C5622" s="318"/>
      <c r="D5622" s="323"/>
      <c r="E5622" s="324"/>
      <c r="F5622" s="325"/>
      <c r="G5622" s="25"/>
    </row>
    <row r="5623" spans="2:7">
      <c r="B5623" s="40"/>
      <c r="C5623" s="318"/>
      <c r="D5623" s="323"/>
      <c r="E5623" s="324"/>
      <c r="F5623" s="325"/>
      <c r="G5623" s="25"/>
    </row>
    <row r="5624" spans="2:7">
      <c r="B5624" s="40"/>
      <c r="C5624" s="318"/>
      <c r="D5624" s="323"/>
      <c r="E5624" s="324"/>
      <c r="F5624" s="325"/>
      <c r="G5624" s="25"/>
    </row>
    <row r="5625" spans="2:7">
      <c r="B5625" s="40"/>
      <c r="C5625" s="318"/>
      <c r="D5625" s="323"/>
      <c r="E5625" s="324"/>
      <c r="F5625" s="325"/>
      <c r="G5625" s="25"/>
    </row>
    <row r="5626" spans="2:7">
      <c r="B5626" s="40"/>
      <c r="C5626" s="318"/>
      <c r="D5626" s="323"/>
      <c r="E5626" s="324"/>
      <c r="F5626" s="325"/>
      <c r="G5626" s="25"/>
    </row>
    <row r="5627" spans="2:7">
      <c r="B5627" s="40"/>
      <c r="C5627" s="318"/>
      <c r="D5627" s="323"/>
      <c r="E5627" s="324"/>
      <c r="F5627" s="325"/>
      <c r="G5627" s="25"/>
    </row>
    <row r="5628" spans="2:7">
      <c r="B5628" s="40"/>
      <c r="C5628" s="318"/>
      <c r="D5628" s="323"/>
      <c r="E5628" s="324"/>
      <c r="F5628" s="325"/>
      <c r="G5628" s="25"/>
    </row>
    <row r="5629" spans="2:7">
      <c r="B5629" s="40"/>
      <c r="C5629" s="318"/>
      <c r="D5629" s="323"/>
      <c r="E5629" s="324"/>
      <c r="F5629" s="325"/>
      <c r="G5629" s="25"/>
    </row>
    <row r="5630" spans="2:7">
      <c r="B5630" s="40"/>
      <c r="C5630" s="318"/>
      <c r="D5630" s="323"/>
      <c r="E5630" s="324"/>
      <c r="F5630" s="325"/>
      <c r="G5630" s="25"/>
    </row>
    <row r="5631" spans="2:7">
      <c r="B5631" s="40"/>
      <c r="C5631" s="318"/>
      <c r="D5631" s="323"/>
      <c r="E5631" s="324"/>
      <c r="F5631" s="325"/>
      <c r="G5631" s="25"/>
    </row>
    <row r="5632" spans="2:7">
      <c r="B5632" s="40"/>
      <c r="C5632" s="318"/>
      <c r="D5632" s="323"/>
      <c r="E5632" s="324"/>
      <c r="F5632" s="325"/>
      <c r="G5632" s="25"/>
    </row>
    <row r="5633" spans="2:7">
      <c r="B5633" s="40"/>
      <c r="C5633" s="318"/>
      <c r="D5633" s="323"/>
      <c r="E5633" s="324"/>
      <c r="F5633" s="325"/>
      <c r="G5633" s="25"/>
    </row>
    <row r="5634" spans="2:7">
      <c r="B5634" s="40"/>
      <c r="C5634" s="318"/>
      <c r="D5634" s="323"/>
      <c r="E5634" s="324"/>
      <c r="F5634" s="325"/>
      <c r="G5634" s="25"/>
    </row>
    <row r="5635" spans="2:7">
      <c r="B5635" s="40"/>
      <c r="C5635" s="318"/>
      <c r="D5635" s="323"/>
      <c r="E5635" s="324"/>
      <c r="F5635" s="325"/>
      <c r="G5635" s="25"/>
    </row>
    <row r="5636" spans="2:7">
      <c r="B5636" s="40"/>
      <c r="C5636" s="318"/>
      <c r="D5636" s="323"/>
      <c r="E5636" s="324"/>
      <c r="F5636" s="325"/>
      <c r="G5636" s="25"/>
    </row>
    <row r="5637" spans="2:7">
      <c r="B5637" s="40"/>
      <c r="C5637" s="318"/>
      <c r="D5637" s="323"/>
      <c r="E5637" s="324"/>
      <c r="F5637" s="325"/>
      <c r="G5637" s="25"/>
    </row>
    <row r="5638" spans="2:7">
      <c r="B5638" s="40"/>
      <c r="C5638" s="318"/>
      <c r="D5638" s="323"/>
      <c r="E5638" s="324"/>
      <c r="F5638" s="325"/>
      <c r="G5638" s="25"/>
    </row>
    <row r="5639" spans="2:7">
      <c r="B5639" s="40"/>
      <c r="C5639" s="318"/>
      <c r="D5639" s="323"/>
      <c r="E5639" s="324"/>
      <c r="F5639" s="325"/>
      <c r="G5639" s="25"/>
    </row>
    <row r="5640" spans="2:7">
      <c r="B5640" s="40"/>
      <c r="C5640" s="318"/>
      <c r="D5640" s="323"/>
      <c r="E5640" s="324"/>
      <c r="F5640" s="325"/>
      <c r="G5640" s="25"/>
    </row>
    <row r="5641" spans="2:7">
      <c r="B5641" s="40"/>
      <c r="C5641" s="318"/>
      <c r="D5641" s="323"/>
      <c r="E5641" s="324"/>
      <c r="F5641" s="325"/>
      <c r="G5641" s="25"/>
    </row>
    <row r="5642" spans="2:7">
      <c r="B5642" s="40"/>
      <c r="C5642" s="318"/>
      <c r="D5642" s="323"/>
      <c r="E5642" s="324"/>
      <c r="F5642" s="325"/>
      <c r="G5642" s="25"/>
    </row>
    <row r="5643" spans="2:7">
      <c r="B5643" s="40"/>
      <c r="C5643" s="318"/>
      <c r="D5643" s="323"/>
      <c r="E5643" s="324"/>
      <c r="F5643" s="325"/>
      <c r="G5643" s="25"/>
    </row>
    <row r="5644" spans="2:7">
      <c r="B5644" s="40"/>
      <c r="C5644" s="318"/>
      <c r="D5644" s="323"/>
      <c r="E5644" s="324"/>
      <c r="F5644" s="325"/>
      <c r="G5644" s="25"/>
    </row>
    <row r="5645" spans="2:7">
      <c r="B5645" s="40"/>
      <c r="C5645" s="318"/>
      <c r="D5645" s="323"/>
      <c r="E5645" s="324"/>
      <c r="F5645" s="325"/>
      <c r="G5645" s="25"/>
    </row>
    <row r="5646" spans="2:7">
      <c r="B5646" s="40"/>
      <c r="C5646" s="318"/>
      <c r="D5646" s="323"/>
      <c r="E5646" s="324"/>
      <c r="F5646" s="325"/>
      <c r="G5646" s="25"/>
    </row>
    <row r="5647" spans="2:7">
      <c r="B5647" s="40"/>
      <c r="C5647" s="318"/>
      <c r="D5647" s="323"/>
      <c r="E5647" s="324"/>
      <c r="F5647" s="325"/>
      <c r="G5647" s="25"/>
    </row>
    <row r="5648" spans="2:7">
      <c r="B5648" s="40"/>
      <c r="C5648" s="318"/>
      <c r="D5648" s="323"/>
      <c r="E5648" s="324"/>
      <c r="F5648" s="325"/>
      <c r="G5648" s="25"/>
    </row>
    <row r="5649" spans="2:7">
      <c r="B5649" s="40"/>
      <c r="C5649" s="318"/>
      <c r="D5649" s="323"/>
      <c r="E5649" s="324"/>
      <c r="F5649" s="325"/>
      <c r="G5649" s="25"/>
    </row>
    <row r="5650" spans="2:7">
      <c r="B5650" s="40"/>
      <c r="C5650" s="318"/>
      <c r="D5650" s="323"/>
      <c r="E5650" s="324"/>
      <c r="F5650" s="325"/>
      <c r="G5650" s="25"/>
    </row>
    <row r="5651" spans="2:7">
      <c r="B5651" s="40"/>
      <c r="C5651" s="318"/>
      <c r="D5651" s="323"/>
      <c r="E5651" s="324"/>
      <c r="F5651" s="325"/>
      <c r="G5651" s="25"/>
    </row>
    <row r="5652" spans="2:7">
      <c r="B5652" s="40"/>
      <c r="C5652" s="318"/>
      <c r="D5652" s="323"/>
      <c r="E5652" s="324"/>
      <c r="F5652" s="325"/>
      <c r="G5652" s="25"/>
    </row>
    <row r="5653" spans="2:7">
      <c r="B5653" s="40"/>
      <c r="C5653" s="318"/>
      <c r="D5653" s="323"/>
      <c r="E5653" s="324"/>
      <c r="F5653" s="325"/>
      <c r="G5653" s="25"/>
    </row>
    <row r="5654" spans="2:7">
      <c r="B5654" s="40"/>
      <c r="C5654" s="318"/>
      <c r="D5654" s="323"/>
      <c r="E5654" s="324"/>
      <c r="F5654" s="325"/>
      <c r="G5654" s="25"/>
    </row>
    <row r="5655" spans="2:7">
      <c r="B5655" s="40"/>
      <c r="C5655" s="318"/>
      <c r="D5655" s="323"/>
      <c r="E5655" s="324"/>
      <c r="F5655" s="325"/>
      <c r="G5655" s="25"/>
    </row>
    <row r="5656" spans="2:7">
      <c r="B5656" s="40"/>
      <c r="C5656" s="318"/>
      <c r="D5656" s="323"/>
      <c r="E5656" s="324"/>
      <c r="F5656" s="325"/>
      <c r="G5656" s="25"/>
    </row>
    <row r="5657" spans="2:7">
      <c r="B5657" s="40"/>
      <c r="C5657" s="318"/>
      <c r="D5657" s="323"/>
      <c r="E5657" s="324"/>
      <c r="F5657" s="325"/>
      <c r="G5657" s="25"/>
    </row>
    <row r="5658" spans="2:7">
      <c r="B5658" s="40"/>
      <c r="C5658" s="318"/>
      <c r="D5658" s="323"/>
      <c r="E5658" s="324"/>
      <c r="F5658" s="325"/>
      <c r="G5658" s="25"/>
    </row>
    <row r="5659" spans="2:7">
      <c r="B5659" s="40"/>
      <c r="C5659" s="318"/>
      <c r="D5659" s="323"/>
      <c r="E5659" s="324"/>
      <c r="F5659" s="325"/>
      <c r="G5659" s="25"/>
    </row>
    <row r="5660" spans="2:7">
      <c r="B5660" s="40"/>
      <c r="C5660" s="318"/>
      <c r="D5660" s="323"/>
      <c r="E5660" s="324"/>
      <c r="F5660" s="325"/>
      <c r="G5660" s="25"/>
    </row>
    <row r="5661" spans="2:7">
      <c r="B5661" s="40"/>
      <c r="C5661" s="318"/>
      <c r="D5661" s="323"/>
      <c r="E5661" s="324"/>
      <c r="F5661" s="325"/>
      <c r="G5661" s="25"/>
    </row>
    <row r="5662" spans="2:7">
      <c r="B5662" s="40"/>
      <c r="C5662" s="318"/>
      <c r="D5662" s="323"/>
      <c r="E5662" s="324"/>
      <c r="F5662" s="325"/>
      <c r="G5662" s="25"/>
    </row>
    <row r="5663" spans="2:7">
      <c r="B5663" s="40"/>
      <c r="C5663" s="318"/>
      <c r="D5663" s="323"/>
      <c r="E5663" s="324"/>
      <c r="F5663" s="325"/>
      <c r="G5663" s="25"/>
    </row>
    <row r="5664" spans="2:7">
      <c r="B5664" s="40"/>
      <c r="C5664" s="318"/>
      <c r="D5664" s="323"/>
      <c r="E5664" s="324"/>
      <c r="F5664" s="325"/>
      <c r="G5664" s="25"/>
    </row>
    <row r="5665" spans="2:7">
      <c r="B5665" s="40"/>
      <c r="C5665" s="318"/>
      <c r="D5665" s="323"/>
      <c r="E5665" s="324"/>
      <c r="F5665" s="325"/>
      <c r="G5665" s="25"/>
    </row>
    <row r="5666" spans="2:7">
      <c r="B5666" s="40"/>
      <c r="C5666" s="318"/>
      <c r="D5666" s="323"/>
      <c r="E5666" s="324"/>
      <c r="F5666" s="325"/>
      <c r="G5666" s="25"/>
    </row>
    <row r="5667" spans="2:7">
      <c r="B5667" s="40"/>
      <c r="C5667" s="318"/>
      <c r="D5667" s="323"/>
      <c r="E5667" s="324"/>
      <c r="F5667" s="325"/>
      <c r="G5667" s="25"/>
    </row>
    <row r="5668" spans="2:7">
      <c r="B5668" s="40"/>
      <c r="C5668" s="318"/>
      <c r="D5668" s="323"/>
      <c r="E5668" s="324"/>
      <c r="F5668" s="325"/>
      <c r="G5668" s="25"/>
    </row>
    <row r="5669" spans="2:7">
      <c r="B5669" s="40"/>
      <c r="C5669" s="318"/>
      <c r="D5669" s="323"/>
      <c r="E5669" s="324"/>
      <c r="F5669" s="325"/>
      <c r="G5669" s="25"/>
    </row>
    <row r="5670" spans="2:7">
      <c r="B5670" s="40"/>
      <c r="C5670" s="318"/>
      <c r="D5670" s="323"/>
      <c r="E5670" s="324"/>
      <c r="F5670" s="325"/>
      <c r="G5670" s="25"/>
    </row>
    <row r="5671" spans="2:7">
      <c r="B5671" s="40"/>
      <c r="C5671" s="318"/>
      <c r="D5671" s="323"/>
      <c r="E5671" s="324"/>
      <c r="F5671" s="325"/>
      <c r="G5671" s="25"/>
    </row>
    <row r="5672" spans="2:7">
      <c r="B5672" s="40"/>
      <c r="C5672" s="318"/>
      <c r="D5672" s="323"/>
      <c r="E5672" s="324"/>
      <c r="F5672" s="325"/>
      <c r="G5672" s="25"/>
    </row>
    <row r="5673" spans="2:7">
      <c r="B5673" s="40"/>
      <c r="C5673" s="318"/>
      <c r="D5673" s="323"/>
      <c r="E5673" s="324"/>
      <c r="F5673" s="325"/>
      <c r="G5673" s="25"/>
    </row>
    <row r="5674" spans="2:7">
      <c r="B5674" s="40"/>
      <c r="C5674" s="318"/>
      <c r="D5674" s="323"/>
      <c r="E5674" s="324"/>
      <c r="F5674" s="325"/>
      <c r="G5674" s="25"/>
    </row>
    <row r="5675" spans="2:7">
      <c r="B5675" s="40"/>
      <c r="C5675" s="318"/>
      <c r="D5675" s="323"/>
      <c r="E5675" s="324"/>
      <c r="F5675" s="325"/>
      <c r="G5675" s="25"/>
    </row>
    <row r="5676" spans="2:7">
      <c r="B5676" s="40"/>
      <c r="C5676" s="318"/>
      <c r="D5676" s="323"/>
      <c r="E5676" s="324"/>
      <c r="F5676" s="325"/>
      <c r="G5676" s="25"/>
    </row>
    <row r="5677" spans="2:7">
      <c r="B5677" s="40"/>
      <c r="C5677" s="318"/>
      <c r="D5677" s="323"/>
      <c r="E5677" s="324"/>
      <c r="F5677" s="325"/>
      <c r="G5677" s="25"/>
    </row>
    <row r="5678" spans="2:7">
      <c r="B5678" s="40"/>
      <c r="C5678" s="318"/>
      <c r="D5678" s="323"/>
      <c r="E5678" s="324"/>
      <c r="F5678" s="325"/>
      <c r="G5678" s="25"/>
    </row>
  </sheetData>
  <mergeCells count="20">
    <mergeCell ref="B2:F2"/>
    <mergeCell ref="B389:F389"/>
    <mergeCell ref="B358:F358"/>
    <mergeCell ref="B176:F176"/>
    <mergeCell ref="B180:F180"/>
    <mergeCell ref="B383:F383"/>
    <mergeCell ref="B133:F133"/>
    <mergeCell ref="B85:F85"/>
    <mergeCell ref="B48:F48"/>
    <mergeCell ref="B3:F3"/>
    <mergeCell ref="B201:F201"/>
    <mergeCell ref="B214:F214"/>
    <mergeCell ref="B218:F218"/>
    <mergeCell ref="B235:F235"/>
    <mergeCell ref="B298:F298"/>
    <mergeCell ref="B359:F359"/>
    <mergeCell ref="B291:F291"/>
    <mergeCell ref="B375:F375"/>
    <mergeCell ref="A441:F441"/>
    <mergeCell ref="A442:F442"/>
  </mergeCells>
  <printOptions horizontalCentered="1"/>
  <pageMargins left="0.39370078740157483" right="0.39370078740157483" top="0.39370078740157483" bottom="0.31496062992125984" header="0.31496062992125984" footer="0"/>
  <pageSetup paperSize="9" scale="27" fitToHeight="2" orientation="portrait" r:id="rId1"/>
  <headerFooter alignWithMargins="0">
    <oddHeader>&amp;L&amp;D&amp;R&amp;P из &amp;N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6699"/>
  </sheetPr>
  <dimension ref="A1:O146"/>
  <sheetViews>
    <sheetView view="pageBreakPreview" zoomScale="30" zoomScaleNormal="30" zoomScaleSheetLayoutView="30" workbookViewId="0">
      <selection activeCell="I31" sqref="I31"/>
    </sheetView>
  </sheetViews>
  <sheetFormatPr defaultColWidth="8.85546875" defaultRowHeight="30.75"/>
  <cols>
    <col min="1" max="1" width="17.5703125" style="217" customWidth="1"/>
    <col min="2" max="2" width="250.85546875" style="217" customWidth="1"/>
    <col min="3" max="3" width="41.28515625" style="226" bestFit="1" customWidth="1"/>
    <col min="4" max="4" width="12.7109375" style="242" customWidth="1"/>
    <col min="5" max="5" width="43.28515625" style="243" bestFit="1" customWidth="1"/>
    <col min="6" max="6" width="20.5703125" style="244" customWidth="1"/>
    <col min="7" max="16384" width="8.85546875" style="217"/>
  </cols>
  <sheetData>
    <row r="1" spans="1:15" ht="123">
      <c r="A1" s="87" t="s">
        <v>0</v>
      </c>
      <c r="B1" s="362" t="s">
        <v>659</v>
      </c>
      <c r="C1" s="302" t="s">
        <v>658</v>
      </c>
      <c r="D1" s="89" t="s">
        <v>657</v>
      </c>
      <c r="E1" s="88" t="s">
        <v>656</v>
      </c>
      <c r="F1" s="89" t="s">
        <v>655</v>
      </c>
      <c r="G1" s="216"/>
      <c r="H1" s="216"/>
      <c r="I1" s="216"/>
      <c r="J1" s="216"/>
      <c r="K1" s="216"/>
      <c r="L1" s="216"/>
      <c r="M1" s="216"/>
      <c r="N1" s="216"/>
      <c r="O1" s="216"/>
    </row>
    <row r="2" spans="1:15" s="286" customFormat="1" ht="45" customHeight="1">
      <c r="A2" s="282"/>
      <c r="B2" s="603" t="s">
        <v>942</v>
      </c>
      <c r="C2" s="541"/>
      <c r="D2" s="541"/>
      <c r="E2" s="541"/>
      <c r="F2" s="303"/>
      <c r="G2" s="285"/>
      <c r="H2" s="285"/>
      <c r="I2" s="285"/>
      <c r="J2" s="285"/>
      <c r="K2" s="285"/>
      <c r="L2" s="285"/>
      <c r="M2" s="285"/>
      <c r="N2" s="285"/>
      <c r="O2" s="285"/>
    </row>
    <row r="3" spans="1:15" s="286" customFormat="1" ht="45" customHeight="1">
      <c r="A3" s="282"/>
      <c r="B3" s="405"/>
      <c r="C3" s="376"/>
      <c r="D3" s="337"/>
      <c r="E3" s="337"/>
      <c r="F3" s="303"/>
      <c r="G3" s="285"/>
      <c r="H3" s="285"/>
      <c r="I3" s="285"/>
      <c r="J3" s="285"/>
      <c r="K3" s="285"/>
      <c r="L3" s="285"/>
      <c r="M3" s="285"/>
      <c r="N3" s="285"/>
      <c r="O3" s="285"/>
    </row>
    <row r="4" spans="1:15" ht="36" customHeight="1">
      <c r="A4" s="32"/>
      <c r="B4" s="427" t="s">
        <v>3046</v>
      </c>
      <c r="C4" s="439">
        <v>1440</v>
      </c>
      <c r="D4" s="406">
        <v>12</v>
      </c>
      <c r="E4" s="309">
        <f>C4/D4</f>
        <v>120</v>
      </c>
      <c r="F4" s="301">
        <v>18</v>
      </c>
      <c r="G4" s="216"/>
      <c r="H4" s="216"/>
      <c r="I4" s="216"/>
      <c r="J4" s="216"/>
      <c r="K4" s="216"/>
      <c r="L4" s="216"/>
      <c r="M4" s="216"/>
      <c r="N4" s="216"/>
      <c r="O4" s="216"/>
    </row>
    <row r="5" spans="1:15" ht="36" customHeight="1">
      <c r="A5" s="32"/>
      <c r="B5" s="427" t="s">
        <v>2922</v>
      </c>
      <c r="C5" s="440">
        <v>150.38</v>
      </c>
      <c r="D5" s="406">
        <v>1</v>
      </c>
      <c r="E5" s="309">
        <f t="shared" ref="E5:E43" si="0">C5/D5</f>
        <v>150.38</v>
      </c>
      <c r="F5" s="301">
        <v>18</v>
      </c>
      <c r="G5" s="216"/>
      <c r="H5" s="216"/>
      <c r="I5" s="216"/>
      <c r="J5" s="216"/>
      <c r="K5" s="216"/>
      <c r="L5" s="216"/>
      <c r="M5" s="216"/>
      <c r="N5" s="216"/>
      <c r="O5" s="216"/>
    </row>
    <row r="6" spans="1:15" ht="36" customHeight="1">
      <c r="A6" s="32"/>
      <c r="B6" s="427" t="s">
        <v>2874</v>
      </c>
      <c r="C6" s="440">
        <v>102.99</v>
      </c>
      <c r="D6" s="406">
        <v>1</v>
      </c>
      <c r="E6" s="309">
        <f t="shared" si="0"/>
        <v>102.99</v>
      </c>
      <c r="F6" s="301">
        <v>18</v>
      </c>
      <c r="G6" s="216"/>
      <c r="H6" s="216"/>
      <c r="I6" s="216"/>
      <c r="J6" s="216"/>
      <c r="K6" s="216"/>
      <c r="L6" s="216"/>
      <c r="M6" s="216"/>
      <c r="N6" s="216"/>
      <c r="O6" s="216"/>
    </row>
    <row r="7" spans="1:15" ht="36" customHeight="1">
      <c r="A7" s="32"/>
      <c r="B7" s="427" t="s">
        <v>3047</v>
      </c>
      <c r="C7" s="440">
        <v>206</v>
      </c>
      <c r="D7" s="406">
        <v>40</v>
      </c>
      <c r="E7" s="309">
        <f t="shared" si="0"/>
        <v>5.15</v>
      </c>
      <c r="F7" s="301">
        <v>18</v>
      </c>
      <c r="G7" s="216"/>
      <c r="H7" s="216"/>
      <c r="I7" s="216"/>
      <c r="J7" s="216"/>
      <c r="K7" s="216"/>
      <c r="L7" s="216"/>
      <c r="M7" s="216"/>
      <c r="N7" s="216"/>
      <c r="O7" s="216"/>
    </row>
    <row r="8" spans="1:15" ht="36" customHeight="1">
      <c r="A8" s="32"/>
      <c r="B8" s="427" t="s">
        <v>2875</v>
      </c>
      <c r="C8" s="440">
        <v>142.76</v>
      </c>
      <c r="D8" s="406">
        <v>1</v>
      </c>
      <c r="E8" s="309">
        <f t="shared" si="0"/>
        <v>142.76</v>
      </c>
      <c r="F8" s="301">
        <v>18</v>
      </c>
      <c r="G8" s="216"/>
      <c r="H8" s="216"/>
      <c r="I8" s="216"/>
      <c r="J8" s="216"/>
      <c r="K8" s="216"/>
      <c r="L8" s="216"/>
      <c r="M8" s="216"/>
      <c r="N8" s="216"/>
      <c r="O8" s="216"/>
    </row>
    <row r="9" spans="1:15" ht="36" customHeight="1">
      <c r="A9" s="32"/>
      <c r="B9" s="427" t="s">
        <v>2876</v>
      </c>
      <c r="C9" s="440">
        <v>114.21</v>
      </c>
      <c r="D9" s="406">
        <v>1</v>
      </c>
      <c r="E9" s="309">
        <f t="shared" si="0"/>
        <v>114.21</v>
      </c>
      <c r="F9" s="301">
        <v>18</v>
      </c>
      <c r="G9" s="216"/>
      <c r="H9" s="216"/>
      <c r="I9" s="216"/>
      <c r="J9" s="216"/>
      <c r="K9" s="216"/>
      <c r="L9" s="216"/>
      <c r="M9" s="216"/>
      <c r="N9" s="216"/>
      <c r="O9" s="216"/>
    </row>
    <row r="10" spans="1:15" ht="36" customHeight="1">
      <c r="A10" s="32"/>
      <c r="B10" s="427" t="s">
        <v>3048</v>
      </c>
      <c r="C10" s="440">
        <v>128.91</v>
      </c>
      <c r="D10" s="406">
        <v>1</v>
      </c>
      <c r="E10" s="309">
        <f t="shared" si="0"/>
        <v>128.91</v>
      </c>
      <c r="F10" s="301">
        <v>18</v>
      </c>
      <c r="G10" s="216"/>
      <c r="H10" s="216"/>
      <c r="I10" s="216"/>
      <c r="J10" s="216"/>
      <c r="K10" s="216"/>
      <c r="L10" s="216"/>
      <c r="M10" s="216"/>
      <c r="N10" s="216"/>
      <c r="O10" s="216"/>
    </row>
    <row r="11" spans="1:15" ht="36" customHeight="1">
      <c r="A11" s="32"/>
      <c r="B11" s="427" t="s">
        <v>2862</v>
      </c>
      <c r="C11" s="440">
        <v>32.1</v>
      </c>
      <c r="D11" s="406">
        <v>1</v>
      </c>
      <c r="E11" s="309">
        <f t="shared" si="0"/>
        <v>32.1</v>
      </c>
      <c r="F11" s="301">
        <v>18</v>
      </c>
      <c r="G11" s="216"/>
      <c r="H11" s="216"/>
      <c r="I11" s="216"/>
      <c r="J11" s="216"/>
      <c r="K11" s="216"/>
      <c r="L11" s="216"/>
      <c r="M11" s="216"/>
      <c r="N11" s="216"/>
      <c r="O11" s="216"/>
    </row>
    <row r="12" spans="1:15" ht="36" customHeight="1">
      <c r="A12" s="32"/>
      <c r="B12" s="427" t="s">
        <v>2877</v>
      </c>
      <c r="C12" s="440">
        <v>114.21</v>
      </c>
      <c r="D12" s="406">
        <v>1</v>
      </c>
      <c r="E12" s="309">
        <f t="shared" si="0"/>
        <v>114.21</v>
      </c>
      <c r="F12" s="301">
        <v>18</v>
      </c>
      <c r="G12" s="216"/>
      <c r="H12" s="216"/>
      <c r="I12" s="216"/>
      <c r="J12" s="216"/>
      <c r="K12" s="216"/>
      <c r="L12" s="216"/>
      <c r="M12" s="216"/>
      <c r="N12" s="216"/>
      <c r="O12" s="216"/>
    </row>
    <row r="13" spans="1:15" ht="36" customHeight="1">
      <c r="A13" s="32"/>
      <c r="B13" s="427" t="s">
        <v>2978</v>
      </c>
      <c r="C13" s="440">
        <v>92.7</v>
      </c>
      <c r="D13" s="406">
        <v>1</v>
      </c>
      <c r="E13" s="309">
        <f t="shared" si="0"/>
        <v>92.7</v>
      </c>
      <c r="F13" s="301">
        <v>18</v>
      </c>
      <c r="G13" s="216"/>
      <c r="H13" s="216"/>
      <c r="I13" s="216"/>
      <c r="J13" s="216"/>
      <c r="K13" s="216"/>
      <c r="L13" s="216"/>
      <c r="M13" s="216"/>
      <c r="N13" s="216"/>
      <c r="O13" s="216"/>
    </row>
    <row r="14" spans="1:15" ht="36" customHeight="1">
      <c r="A14" s="32"/>
      <c r="B14" s="427" t="s">
        <v>2979</v>
      </c>
      <c r="C14" s="440">
        <v>10.7</v>
      </c>
      <c r="D14" s="406">
        <v>1</v>
      </c>
      <c r="E14" s="309">
        <f t="shared" si="0"/>
        <v>10.7</v>
      </c>
      <c r="F14" s="301">
        <v>18</v>
      </c>
      <c r="G14" s="216"/>
      <c r="H14" s="216"/>
      <c r="I14" s="216"/>
      <c r="J14" s="216"/>
      <c r="K14" s="216"/>
      <c r="L14" s="216"/>
      <c r="M14" s="216"/>
      <c r="N14" s="216"/>
      <c r="O14" s="216"/>
    </row>
    <row r="15" spans="1:15" ht="36" customHeight="1">
      <c r="A15" s="32"/>
      <c r="B15" s="427" t="s">
        <v>3049</v>
      </c>
      <c r="C15" s="439">
        <v>1617.68</v>
      </c>
      <c r="D15" s="406">
        <v>1</v>
      </c>
      <c r="E15" s="309">
        <f t="shared" si="0"/>
        <v>1617.68</v>
      </c>
      <c r="F15" s="301">
        <v>18</v>
      </c>
      <c r="G15" s="216"/>
      <c r="H15" s="216"/>
      <c r="I15" s="216"/>
      <c r="J15" s="216"/>
      <c r="K15" s="216"/>
      <c r="L15" s="216"/>
      <c r="M15" s="216"/>
      <c r="N15" s="216"/>
      <c r="O15" s="216"/>
    </row>
    <row r="16" spans="1:15" ht="36" customHeight="1">
      <c r="A16" s="32"/>
      <c r="B16" s="427" t="s">
        <v>3050</v>
      </c>
      <c r="C16" s="440">
        <v>197.76</v>
      </c>
      <c r="D16" s="406">
        <v>1</v>
      </c>
      <c r="E16" s="309">
        <f t="shared" si="0"/>
        <v>197.76</v>
      </c>
      <c r="F16" s="301">
        <v>18</v>
      </c>
      <c r="G16" s="216"/>
      <c r="H16" s="216"/>
      <c r="I16" s="216"/>
      <c r="J16" s="216"/>
      <c r="K16" s="216"/>
      <c r="L16" s="216"/>
      <c r="M16" s="216"/>
      <c r="N16" s="216"/>
      <c r="O16" s="216"/>
    </row>
    <row r="17" spans="1:15" ht="36" customHeight="1">
      <c r="A17" s="32"/>
      <c r="B17" s="427" t="s">
        <v>2980</v>
      </c>
      <c r="C17" s="440">
        <v>197.76</v>
      </c>
      <c r="D17" s="406">
        <v>1</v>
      </c>
      <c r="E17" s="309">
        <f t="shared" si="0"/>
        <v>197.76</v>
      </c>
      <c r="F17" s="301">
        <v>18</v>
      </c>
      <c r="G17" s="216"/>
      <c r="H17" s="216"/>
      <c r="I17" s="216"/>
      <c r="J17" s="216"/>
      <c r="K17" s="216"/>
      <c r="L17" s="216"/>
      <c r="M17" s="216"/>
      <c r="N17" s="216"/>
      <c r="O17" s="216"/>
    </row>
    <row r="18" spans="1:15" ht="36" customHeight="1">
      <c r="A18" s="32"/>
      <c r="B18" s="427" t="s">
        <v>2923</v>
      </c>
      <c r="C18" s="440">
        <v>150</v>
      </c>
      <c r="D18" s="406">
        <v>1</v>
      </c>
      <c r="E18" s="309">
        <f t="shared" si="0"/>
        <v>150</v>
      </c>
      <c r="F18" s="301">
        <v>18</v>
      </c>
      <c r="G18" s="216"/>
      <c r="H18" s="216"/>
      <c r="I18" s="216"/>
      <c r="J18" s="216"/>
      <c r="K18" s="216"/>
      <c r="L18" s="216"/>
      <c r="M18" s="216"/>
      <c r="N18" s="216"/>
      <c r="O18" s="216"/>
    </row>
    <row r="19" spans="1:15" ht="36" customHeight="1">
      <c r="A19" s="32"/>
      <c r="B19" s="427" t="s">
        <v>2788</v>
      </c>
      <c r="C19" s="440">
        <v>115.94</v>
      </c>
      <c r="D19" s="406">
        <v>1</v>
      </c>
      <c r="E19" s="309">
        <f t="shared" si="0"/>
        <v>115.94</v>
      </c>
      <c r="F19" s="301">
        <v>18</v>
      </c>
      <c r="G19" s="216"/>
      <c r="H19" s="216"/>
      <c r="I19" s="216"/>
      <c r="J19" s="216"/>
      <c r="K19" s="216"/>
      <c r="L19" s="216"/>
      <c r="M19" s="216"/>
      <c r="N19" s="216"/>
      <c r="O19" s="216"/>
    </row>
    <row r="20" spans="1:15" ht="36" customHeight="1">
      <c r="A20" s="32"/>
      <c r="B20" s="427" t="s">
        <v>3051</v>
      </c>
      <c r="C20" s="440">
        <v>173.04</v>
      </c>
      <c r="D20" s="406">
        <v>3</v>
      </c>
      <c r="E20" s="309">
        <f t="shared" si="0"/>
        <v>57.68</v>
      </c>
      <c r="F20" s="301">
        <v>18</v>
      </c>
      <c r="G20" s="216"/>
      <c r="H20" s="216"/>
      <c r="I20" s="216"/>
      <c r="J20" s="216"/>
      <c r="K20" s="216"/>
      <c r="L20" s="216"/>
      <c r="M20" s="216"/>
      <c r="N20" s="216"/>
      <c r="O20" s="216"/>
    </row>
    <row r="21" spans="1:15" ht="36" customHeight="1">
      <c r="A21" s="32"/>
      <c r="B21" s="427" t="s">
        <v>2863</v>
      </c>
      <c r="C21" s="440">
        <v>26.75</v>
      </c>
      <c r="D21" s="406">
        <v>3</v>
      </c>
      <c r="E21" s="309">
        <f t="shared" si="0"/>
        <v>8.9166666666666661</v>
      </c>
      <c r="F21" s="301">
        <v>18</v>
      </c>
      <c r="G21" s="216"/>
      <c r="H21" s="216"/>
      <c r="I21" s="216"/>
      <c r="J21" s="216"/>
      <c r="K21" s="216"/>
      <c r="L21" s="216"/>
      <c r="M21" s="216"/>
      <c r="N21" s="216"/>
      <c r="O21" s="216"/>
    </row>
    <row r="22" spans="1:15" ht="36" customHeight="1">
      <c r="A22" s="32"/>
      <c r="B22" s="427" t="s">
        <v>2924</v>
      </c>
      <c r="C22" s="440">
        <v>383.16</v>
      </c>
      <c r="D22" s="406">
        <v>15</v>
      </c>
      <c r="E22" s="309">
        <f t="shared" si="0"/>
        <v>25.544</v>
      </c>
      <c r="F22" s="301">
        <v>18</v>
      </c>
      <c r="G22" s="216"/>
      <c r="H22" s="216"/>
      <c r="I22" s="216"/>
      <c r="J22" s="216"/>
      <c r="K22" s="216"/>
      <c r="L22" s="216"/>
      <c r="M22" s="216"/>
      <c r="N22" s="216"/>
      <c r="O22" s="216"/>
    </row>
    <row r="23" spans="1:15" ht="36" customHeight="1">
      <c r="A23" s="32"/>
      <c r="B23" s="427" t="s">
        <v>2927</v>
      </c>
      <c r="C23" s="440">
        <v>296.64</v>
      </c>
      <c r="D23" s="406">
        <v>5</v>
      </c>
      <c r="E23" s="309">
        <f t="shared" si="0"/>
        <v>59.327999999999996</v>
      </c>
      <c r="F23" s="301">
        <v>18</v>
      </c>
      <c r="G23" s="216"/>
      <c r="H23" s="216"/>
      <c r="I23" s="216"/>
      <c r="J23" s="216"/>
      <c r="K23" s="216"/>
      <c r="L23" s="216"/>
      <c r="M23" s="216"/>
      <c r="N23" s="216"/>
      <c r="O23" s="216"/>
    </row>
    <row r="24" spans="1:15" ht="36" customHeight="1">
      <c r="A24" s="32"/>
      <c r="B24" s="427" t="s">
        <v>3052</v>
      </c>
      <c r="C24" s="440">
        <v>52.74</v>
      </c>
      <c r="D24" s="406">
        <v>3</v>
      </c>
      <c r="E24" s="309">
        <f t="shared" si="0"/>
        <v>17.580000000000002</v>
      </c>
      <c r="F24" s="301">
        <v>18</v>
      </c>
      <c r="G24" s="216"/>
      <c r="H24" s="216"/>
      <c r="I24" s="216"/>
      <c r="J24" s="216"/>
      <c r="K24" s="216"/>
      <c r="L24" s="216"/>
      <c r="M24" s="216"/>
      <c r="N24" s="216"/>
      <c r="O24" s="216"/>
    </row>
    <row r="25" spans="1:15" ht="36" customHeight="1">
      <c r="A25" s="32"/>
      <c r="B25" s="427" t="s">
        <v>3053</v>
      </c>
      <c r="C25" s="440">
        <v>311.47000000000003</v>
      </c>
      <c r="D25" s="406">
        <v>1</v>
      </c>
      <c r="E25" s="309">
        <f t="shared" si="0"/>
        <v>311.47000000000003</v>
      </c>
      <c r="F25" s="301">
        <v>18</v>
      </c>
      <c r="G25" s="216"/>
      <c r="H25" s="216"/>
      <c r="I25" s="216"/>
      <c r="J25" s="216"/>
      <c r="K25" s="216"/>
      <c r="L25" s="216"/>
      <c r="M25" s="216"/>
      <c r="N25" s="216"/>
      <c r="O25" s="216"/>
    </row>
    <row r="26" spans="1:15" ht="36" customHeight="1">
      <c r="A26" s="32"/>
      <c r="B26" s="427" t="s">
        <v>2925</v>
      </c>
      <c r="C26" s="440">
        <v>311.47000000000003</v>
      </c>
      <c r="D26" s="406">
        <v>1</v>
      </c>
      <c r="E26" s="309">
        <f t="shared" si="0"/>
        <v>311.47000000000003</v>
      </c>
      <c r="F26" s="301">
        <v>18</v>
      </c>
      <c r="G26" s="216"/>
      <c r="H26" s="216"/>
      <c r="I26" s="216"/>
      <c r="J26" s="216"/>
      <c r="K26" s="216"/>
      <c r="L26" s="216"/>
      <c r="M26" s="216"/>
      <c r="N26" s="216"/>
      <c r="O26" s="216"/>
    </row>
    <row r="27" spans="1:15" ht="36" customHeight="1">
      <c r="A27" s="32"/>
      <c r="B27" s="427" t="s">
        <v>3054</v>
      </c>
      <c r="C27" s="440">
        <v>139.30000000000001</v>
      </c>
      <c r="D27" s="406">
        <v>1</v>
      </c>
      <c r="E27" s="309">
        <f t="shared" si="0"/>
        <v>139.30000000000001</v>
      </c>
      <c r="F27" s="301">
        <v>18</v>
      </c>
      <c r="G27" s="216"/>
      <c r="H27" s="216"/>
      <c r="I27" s="216"/>
      <c r="J27" s="216"/>
      <c r="K27" s="216"/>
      <c r="L27" s="216"/>
      <c r="M27" s="216"/>
      <c r="N27" s="216"/>
      <c r="O27" s="216"/>
    </row>
    <row r="28" spans="1:15" ht="36" customHeight="1">
      <c r="A28" s="32"/>
      <c r="B28" s="427" t="s">
        <v>3055</v>
      </c>
      <c r="C28" s="440">
        <v>157.47</v>
      </c>
      <c r="D28" s="406">
        <v>1</v>
      </c>
      <c r="E28" s="309">
        <f t="shared" si="0"/>
        <v>157.47</v>
      </c>
      <c r="F28" s="301">
        <v>18</v>
      </c>
      <c r="G28" s="216"/>
      <c r="H28" s="216"/>
      <c r="I28" s="216"/>
      <c r="J28" s="216"/>
      <c r="K28" s="216"/>
      <c r="L28" s="216"/>
      <c r="M28" s="216"/>
      <c r="N28" s="216"/>
      <c r="O28" s="216"/>
    </row>
    <row r="29" spans="1:15" ht="36" customHeight="1">
      <c r="A29" s="32"/>
      <c r="B29" s="427" t="s">
        <v>3056</v>
      </c>
      <c r="C29" s="440">
        <v>115.07</v>
      </c>
      <c r="D29" s="406">
        <v>1</v>
      </c>
      <c r="E29" s="309">
        <f t="shared" si="0"/>
        <v>115.07</v>
      </c>
      <c r="F29" s="301">
        <v>18</v>
      </c>
      <c r="G29" s="216"/>
      <c r="H29" s="216"/>
      <c r="I29" s="216"/>
      <c r="J29" s="216"/>
      <c r="K29" s="216"/>
      <c r="L29" s="216"/>
      <c r="M29" s="216"/>
      <c r="N29" s="216"/>
      <c r="O29" s="216"/>
    </row>
    <row r="30" spans="1:15" ht="36" customHeight="1">
      <c r="A30" s="32"/>
      <c r="B30" s="427" t="s">
        <v>2981</v>
      </c>
      <c r="C30" s="440">
        <v>266.48</v>
      </c>
      <c r="D30" s="406">
        <v>1</v>
      </c>
      <c r="E30" s="309">
        <f t="shared" si="0"/>
        <v>266.48</v>
      </c>
      <c r="F30" s="301">
        <v>18</v>
      </c>
      <c r="G30" s="216"/>
      <c r="H30" s="216"/>
      <c r="I30" s="216"/>
      <c r="J30" s="216"/>
      <c r="K30" s="216"/>
      <c r="L30" s="216"/>
      <c r="M30" s="216"/>
      <c r="N30" s="216"/>
      <c r="O30" s="216"/>
    </row>
    <row r="31" spans="1:15" ht="36" customHeight="1">
      <c r="A31" s="32"/>
      <c r="B31" s="427" t="s">
        <v>3057</v>
      </c>
      <c r="C31" s="440">
        <v>26.75</v>
      </c>
      <c r="D31" s="406">
        <v>1</v>
      </c>
      <c r="E31" s="309">
        <f t="shared" si="0"/>
        <v>26.75</v>
      </c>
      <c r="F31" s="301">
        <v>18</v>
      </c>
      <c r="G31" s="216"/>
      <c r="H31" s="216"/>
      <c r="I31" s="216"/>
      <c r="J31" s="216"/>
      <c r="K31" s="216"/>
      <c r="L31" s="216"/>
      <c r="M31" s="216"/>
      <c r="N31" s="216"/>
      <c r="O31" s="216"/>
    </row>
    <row r="32" spans="1:15" ht="36" customHeight="1">
      <c r="A32" s="32"/>
      <c r="B32" s="427" t="s">
        <v>2864</v>
      </c>
      <c r="C32" s="440">
        <v>21.4</v>
      </c>
      <c r="D32" s="406">
        <v>1</v>
      </c>
      <c r="E32" s="309">
        <f t="shared" si="0"/>
        <v>21.4</v>
      </c>
      <c r="F32" s="301">
        <v>18</v>
      </c>
      <c r="G32" s="216"/>
      <c r="H32" s="216"/>
      <c r="I32" s="216"/>
      <c r="J32" s="216"/>
      <c r="K32" s="216"/>
      <c r="L32" s="216"/>
      <c r="M32" s="216"/>
      <c r="N32" s="216"/>
      <c r="O32" s="216"/>
    </row>
    <row r="33" spans="1:15" ht="36" customHeight="1">
      <c r="A33" s="32"/>
      <c r="B33" s="427" t="s">
        <v>3058</v>
      </c>
      <c r="C33" s="440">
        <v>156.9</v>
      </c>
      <c r="D33" s="406">
        <v>1</v>
      </c>
      <c r="E33" s="309">
        <f t="shared" si="0"/>
        <v>156.9</v>
      </c>
      <c r="F33" s="301">
        <v>18</v>
      </c>
      <c r="G33" s="216"/>
      <c r="H33" s="216"/>
      <c r="I33" s="216"/>
      <c r="J33" s="216"/>
      <c r="K33" s="216"/>
      <c r="L33" s="216"/>
      <c r="M33" s="216"/>
      <c r="N33" s="216"/>
      <c r="O33" s="216"/>
    </row>
    <row r="34" spans="1:15" ht="36" customHeight="1">
      <c r="A34" s="32"/>
      <c r="B34" s="427" t="s">
        <v>3059</v>
      </c>
      <c r="C34" s="440">
        <v>406.41</v>
      </c>
      <c r="D34" s="406">
        <v>1</v>
      </c>
      <c r="E34" s="309">
        <f t="shared" si="0"/>
        <v>406.41</v>
      </c>
      <c r="F34" s="301">
        <v>18</v>
      </c>
      <c r="G34" s="216"/>
      <c r="H34" s="216"/>
      <c r="I34" s="216"/>
      <c r="J34" s="216"/>
      <c r="K34" s="216"/>
      <c r="L34" s="216"/>
      <c r="M34" s="216"/>
      <c r="N34" s="216"/>
      <c r="O34" s="216"/>
    </row>
    <row r="35" spans="1:15" ht="36" customHeight="1">
      <c r="A35" s="32"/>
      <c r="B35" s="427" t="s">
        <v>3060</v>
      </c>
      <c r="C35" s="440">
        <v>171.39</v>
      </c>
      <c r="D35" s="406">
        <v>1</v>
      </c>
      <c r="E35" s="309">
        <f t="shared" si="0"/>
        <v>171.39</v>
      </c>
      <c r="F35" s="301">
        <v>18</v>
      </c>
      <c r="G35" s="216"/>
      <c r="H35" s="216"/>
      <c r="I35" s="216"/>
      <c r="J35" s="216"/>
      <c r="K35" s="216"/>
      <c r="L35" s="216"/>
      <c r="M35" s="216"/>
      <c r="N35" s="216"/>
      <c r="O35" s="216"/>
    </row>
    <row r="36" spans="1:15" ht="36" customHeight="1">
      <c r="A36" s="32"/>
      <c r="B36" s="427" t="s">
        <v>3061</v>
      </c>
      <c r="C36" s="439">
        <v>3831.6</v>
      </c>
      <c r="D36" s="406">
        <v>1</v>
      </c>
      <c r="E36" s="309">
        <f t="shared" si="0"/>
        <v>3831.6</v>
      </c>
      <c r="F36" s="301">
        <v>18</v>
      </c>
      <c r="G36" s="216"/>
      <c r="H36" s="216"/>
      <c r="I36" s="216"/>
      <c r="J36" s="216"/>
      <c r="K36" s="216"/>
      <c r="L36" s="216"/>
      <c r="M36" s="216"/>
      <c r="N36" s="216"/>
      <c r="O36" s="216"/>
    </row>
    <row r="37" spans="1:15" ht="36" customHeight="1">
      <c r="A37" s="32"/>
      <c r="B37" s="427" t="s">
        <v>2982</v>
      </c>
      <c r="C37" s="440">
        <v>121.54</v>
      </c>
      <c r="D37" s="406">
        <v>1</v>
      </c>
      <c r="E37" s="309">
        <f t="shared" si="0"/>
        <v>121.54</v>
      </c>
      <c r="F37" s="301">
        <v>18</v>
      </c>
      <c r="G37" s="216"/>
      <c r="H37" s="216"/>
      <c r="I37" s="216"/>
      <c r="J37" s="216"/>
      <c r="K37" s="216"/>
      <c r="L37" s="216"/>
      <c r="M37" s="216"/>
      <c r="N37" s="216"/>
      <c r="O37" s="216"/>
    </row>
    <row r="38" spans="1:15" ht="36" customHeight="1">
      <c r="A38" s="32"/>
      <c r="B38" s="427" t="s">
        <v>2983</v>
      </c>
      <c r="C38" s="440">
        <v>100.94</v>
      </c>
      <c r="D38" s="406">
        <v>1</v>
      </c>
      <c r="E38" s="309">
        <f t="shared" si="0"/>
        <v>100.94</v>
      </c>
      <c r="F38" s="301">
        <v>18</v>
      </c>
      <c r="G38" s="216"/>
      <c r="H38" s="216"/>
      <c r="I38" s="216"/>
      <c r="J38" s="216"/>
      <c r="K38" s="216"/>
      <c r="L38" s="216"/>
      <c r="M38" s="216"/>
      <c r="N38" s="216"/>
      <c r="O38" s="216"/>
    </row>
    <row r="39" spans="1:15" ht="36" customHeight="1">
      <c r="A39" s="32"/>
      <c r="B39" s="427" t="s">
        <v>3062</v>
      </c>
      <c r="C39" s="439">
        <v>3000</v>
      </c>
      <c r="D39" s="406">
        <v>1000</v>
      </c>
      <c r="E39" s="309">
        <f t="shared" si="0"/>
        <v>3</v>
      </c>
      <c r="F39" s="301">
        <v>18</v>
      </c>
      <c r="G39" s="216"/>
      <c r="H39" s="216"/>
      <c r="I39" s="216"/>
      <c r="J39" s="216"/>
      <c r="K39" s="216"/>
      <c r="L39" s="216"/>
      <c r="M39" s="216"/>
      <c r="N39" s="216"/>
      <c r="O39" s="216"/>
    </row>
    <row r="40" spans="1:15" ht="36" customHeight="1">
      <c r="A40" s="32"/>
      <c r="B40" s="427" t="s">
        <v>3063</v>
      </c>
      <c r="C40" s="440">
        <v>135.96</v>
      </c>
      <c r="D40" s="406">
        <v>1</v>
      </c>
      <c r="E40" s="309">
        <f t="shared" si="0"/>
        <v>135.96</v>
      </c>
      <c r="F40" s="301">
        <v>18</v>
      </c>
      <c r="G40" s="216"/>
      <c r="H40" s="216"/>
      <c r="I40" s="216"/>
      <c r="J40" s="216"/>
      <c r="K40" s="216"/>
      <c r="L40" s="216"/>
      <c r="M40" s="216"/>
      <c r="N40" s="216"/>
      <c r="O40" s="216"/>
    </row>
    <row r="41" spans="1:15" ht="36" customHeight="1">
      <c r="A41" s="32"/>
      <c r="B41" s="427" t="s">
        <v>3064</v>
      </c>
      <c r="C41" s="440">
        <v>148.32</v>
      </c>
      <c r="D41" s="406">
        <v>1</v>
      </c>
      <c r="E41" s="309">
        <f t="shared" si="0"/>
        <v>148.32</v>
      </c>
      <c r="F41" s="301">
        <v>18</v>
      </c>
      <c r="G41" s="216"/>
      <c r="H41" s="216"/>
      <c r="I41" s="216"/>
      <c r="J41" s="216"/>
      <c r="K41" s="216"/>
      <c r="L41" s="216"/>
      <c r="M41" s="216"/>
      <c r="N41" s="216"/>
      <c r="O41" s="216"/>
    </row>
    <row r="42" spans="1:15" ht="36" customHeight="1">
      <c r="A42" s="32"/>
      <c r="B42" s="427" t="s">
        <v>3065</v>
      </c>
      <c r="C42" s="440">
        <v>122.57</v>
      </c>
      <c r="D42" s="406">
        <v>1</v>
      </c>
      <c r="E42" s="309">
        <f t="shared" si="0"/>
        <v>122.57</v>
      </c>
      <c r="F42" s="301">
        <v>18</v>
      </c>
      <c r="G42" s="216"/>
      <c r="H42" s="216"/>
      <c r="I42" s="216"/>
      <c r="J42" s="216"/>
      <c r="K42" s="216"/>
      <c r="L42" s="216"/>
      <c r="M42" s="216"/>
      <c r="N42" s="216"/>
      <c r="O42" s="216"/>
    </row>
    <row r="43" spans="1:15" ht="36" customHeight="1">
      <c r="A43" s="32"/>
      <c r="B43" s="427" t="s">
        <v>2865</v>
      </c>
      <c r="C43" s="440">
        <v>85.49</v>
      </c>
      <c r="D43" s="406">
        <v>1</v>
      </c>
      <c r="E43" s="309">
        <f t="shared" si="0"/>
        <v>85.49</v>
      </c>
      <c r="F43" s="301">
        <v>18</v>
      </c>
      <c r="G43" s="216"/>
      <c r="H43" s="216"/>
      <c r="I43" s="216"/>
      <c r="J43" s="216"/>
      <c r="K43" s="216"/>
      <c r="L43" s="216"/>
      <c r="M43" s="216"/>
      <c r="N43" s="216"/>
      <c r="O43" s="216"/>
    </row>
    <row r="44" spans="1:15" ht="36" customHeight="1">
      <c r="A44" s="32"/>
      <c r="B44" s="427" t="s">
        <v>2926</v>
      </c>
      <c r="C44" s="440">
        <v>85.49</v>
      </c>
      <c r="D44" s="406">
        <v>1</v>
      </c>
      <c r="E44" s="309">
        <f t="shared" ref="E44" si="1">C44/D44</f>
        <v>85.49</v>
      </c>
      <c r="F44" s="301">
        <v>18</v>
      </c>
      <c r="G44" s="216"/>
      <c r="H44" s="216"/>
      <c r="I44" s="216"/>
      <c r="J44" s="216"/>
      <c r="K44" s="216"/>
      <c r="L44" s="216"/>
      <c r="M44" s="216"/>
      <c r="N44" s="216"/>
      <c r="O44" s="216"/>
    </row>
    <row r="45" spans="1:15" ht="36" customHeight="1">
      <c r="A45" s="32"/>
      <c r="C45" s="217"/>
      <c r="D45" s="217"/>
      <c r="E45" s="217"/>
      <c r="F45" s="217"/>
    </row>
    <row r="46" spans="1:15" ht="36" customHeight="1">
      <c r="C46" s="217"/>
      <c r="D46" s="217"/>
      <c r="E46" s="217"/>
      <c r="F46" s="217"/>
    </row>
    <row r="47" spans="1:15" ht="36" customHeight="1">
      <c r="C47" s="217"/>
      <c r="D47" s="217"/>
      <c r="E47" s="217"/>
      <c r="F47" s="217"/>
    </row>
    <row r="48" spans="1:15" ht="36" customHeight="1">
      <c r="C48" s="217"/>
      <c r="D48" s="217"/>
      <c r="E48" s="217"/>
      <c r="F48" s="217"/>
    </row>
    <row r="49" spans="3:6" ht="36" customHeight="1">
      <c r="C49" s="217"/>
      <c r="D49" s="217"/>
      <c r="E49" s="217"/>
      <c r="F49" s="217"/>
    </row>
    <row r="50" spans="3:6" ht="36" customHeight="1">
      <c r="C50" s="217"/>
      <c r="D50" s="217"/>
      <c r="E50" s="217"/>
      <c r="F50" s="217"/>
    </row>
    <row r="51" spans="3:6" ht="33" customHeight="1">
      <c r="C51" s="217"/>
      <c r="D51" s="217"/>
      <c r="E51" s="217"/>
      <c r="F51" s="217"/>
    </row>
    <row r="52" spans="3:6" ht="36" customHeight="1">
      <c r="C52" s="217"/>
      <c r="D52" s="217"/>
      <c r="E52" s="217"/>
      <c r="F52" s="217"/>
    </row>
    <row r="53" spans="3:6" ht="36" customHeight="1">
      <c r="C53" s="217"/>
      <c r="D53" s="217"/>
      <c r="E53" s="217"/>
      <c r="F53" s="217"/>
    </row>
    <row r="54" spans="3:6" ht="36" customHeight="1">
      <c r="C54" s="217"/>
      <c r="D54" s="217"/>
      <c r="E54" s="217"/>
      <c r="F54" s="217"/>
    </row>
    <row r="55" spans="3:6" ht="36" customHeight="1">
      <c r="C55" s="217"/>
      <c r="D55" s="217"/>
      <c r="E55" s="217"/>
      <c r="F55" s="217"/>
    </row>
    <row r="56" spans="3:6" ht="36" customHeight="1">
      <c r="C56" s="217"/>
      <c r="D56" s="217"/>
      <c r="E56" s="217"/>
      <c r="F56" s="217"/>
    </row>
    <row r="57" spans="3:6" ht="36" customHeight="1">
      <c r="C57" s="217"/>
      <c r="D57" s="217"/>
      <c r="E57" s="217"/>
      <c r="F57" s="217"/>
    </row>
    <row r="58" spans="3:6" ht="36" customHeight="1">
      <c r="C58" s="217"/>
      <c r="D58" s="217"/>
      <c r="E58" s="217"/>
      <c r="F58" s="217"/>
    </row>
    <row r="59" spans="3:6" ht="36" customHeight="1">
      <c r="C59" s="217"/>
      <c r="D59" s="217"/>
      <c r="E59" s="217"/>
      <c r="F59" s="217"/>
    </row>
    <row r="60" spans="3:6" ht="36" customHeight="1">
      <c r="C60" s="217"/>
      <c r="D60" s="217"/>
      <c r="E60" s="217"/>
      <c r="F60" s="217"/>
    </row>
    <row r="61" spans="3:6" ht="36" customHeight="1">
      <c r="C61" s="217"/>
      <c r="D61" s="217"/>
      <c r="E61" s="217"/>
      <c r="F61" s="217"/>
    </row>
    <row r="62" spans="3:6" ht="36" customHeight="1">
      <c r="C62" s="217"/>
      <c r="D62" s="217"/>
      <c r="E62" s="217"/>
      <c r="F62" s="217"/>
    </row>
    <row r="63" spans="3:6" ht="36" customHeight="1">
      <c r="C63" s="217"/>
      <c r="D63" s="217"/>
      <c r="E63" s="217"/>
      <c r="F63" s="217"/>
    </row>
    <row r="64" spans="3:6" ht="36" customHeight="1">
      <c r="C64" s="217"/>
      <c r="D64" s="217"/>
      <c r="E64" s="217"/>
      <c r="F64" s="217"/>
    </row>
    <row r="65" spans="3:6" ht="6.75" hidden="1" customHeight="1">
      <c r="C65" s="217"/>
      <c r="D65" s="217"/>
      <c r="E65" s="217"/>
      <c r="F65" s="217"/>
    </row>
    <row r="66" spans="3:6" ht="36" hidden="1" customHeight="1">
      <c r="C66" s="217"/>
      <c r="D66" s="217"/>
      <c r="E66" s="217"/>
      <c r="F66" s="217"/>
    </row>
    <row r="67" spans="3:6" ht="36" hidden="1" customHeight="1">
      <c r="C67" s="217"/>
      <c r="D67" s="217"/>
      <c r="E67" s="217"/>
      <c r="F67" s="217"/>
    </row>
    <row r="68" spans="3:6" ht="36" hidden="1" customHeight="1">
      <c r="C68" s="217"/>
      <c r="D68" s="217"/>
      <c r="E68" s="217"/>
      <c r="F68" s="217"/>
    </row>
    <row r="69" spans="3:6" ht="36" customHeight="1">
      <c r="C69" s="217"/>
      <c r="D69" s="217"/>
      <c r="E69" s="217"/>
      <c r="F69" s="217"/>
    </row>
    <row r="70" spans="3:6" ht="36" customHeight="1"/>
    <row r="71" spans="3:6" ht="36" customHeight="1"/>
    <row r="72" spans="3:6" ht="36" customHeight="1"/>
    <row r="73" spans="3:6" ht="36" customHeight="1"/>
    <row r="74" spans="3:6" ht="36" customHeight="1"/>
    <row r="75" spans="3:6" ht="36" customHeight="1"/>
    <row r="76" spans="3:6" ht="36" customHeight="1"/>
    <row r="77" spans="3:6" ht="36" customHeight="1"/>
    <row r="78" spans="3:6" ht="36" customHeight="1"/>
    <row r="79" spans="3:6" ht="36" customHeight="1"/>
    <row r="80" spans="3:6" ht="36" customHeight="1"/>
    <row r="81" ht="36" customHeight="1"/>
    <row r="82" ht="36" customHeight="1"/>
    <row r="83" ht="36" customHeight="1"/>
    <row r="84" ht="36" customHeight="1"/>
    <row r="85" ht="36" customHeight="1"/>
    <row r="86" ht="36" customHeight="1"/>
    <row r="87" ht="36" customHeight="1"/>
    <row r="88" ht="36" customHeight="1"/>
    <row r="89" ht="36" customHeight="1"/>
    <row r="90" ht="36" customHeight="1"/>
    <row r="91" ht="36" customHeight="1"/>
    <row r="92" ht="36" customHeight="1"/>
    <row r="93" ht="36" customHeight="1"/>
    <row r="94" ht="36" customHeight="1"/>
    <row r="95" ht="36" customHeight="1"/>
    <row r="96" ht="36" customHeight="1"/>
    <row r="97" ht="36" customHeight="1"/>
    <row r="98" ht="36" customHeight="1"/>
    <row r="99" ht="36" customHeight="1"/>
    <row r="100" ht="36" customHeight="1"/>
    <row r="101" ht="36" customHeight="1"/>
    <row r="102" ht="36" customHeight="1"/>
    <row r="103" ht="36" customHeight="1"/>
    <row r="104" ht="36" customHeight="1"/>
    <row r="105" ht="36" customHeight="1"/>
    <row r="106" ht="36" customHeight="1"/>
    <row r="107" ht="36" customHeight="1"/>
    <row r="108" ht="36" customHeight="1"/>
    <row r="109" ht="36" customHeight="1"/>
    <row r="110" ht="36" customHeight="1"/>
    <row r="111" ht="36" customHeight="1"/>
    <row r="112" ht="36" customHeight="1"/>
    <row r="113" ht="36" customHeight="1"/>
    <row r="114" ht="36" customHeight="1"/>
    <row r="115" ht="36" customHeight="1"/>
    <row r="116" ht="36" customHeight="1"/>
    <row r="117" ht="36" customHeight="1"/>
    <row r="118" ht="36" customHeight="1"/>
    <row r="119" ht="36" customHeight="1"/>
    <row r="120" ht="36" customHeight="1"/>
    <row r="121" ht="36" customHeight="1"/>
    <row r="122" ht="36" customHeight="1"/>
    <row r="123" ht="36" customHeight="1"/>
    <row r="124" ht="36" customHeight="1"/>
    <row r="125" ht="36" customHeight="1"/>
    <row r="126" ht="36" customHeight="1"/>
    <row r="127" ht="36" customHeight="1"/>
    <row r="128" ht="36" customHeight="1"/>
    <row r="129" ht="36" customHeight="1"/>
    <row r="130" ht="36" customHeight="1"/>
    <row r="131" ht="36" customHeight="1"/>
    <row r="132" ht="36" customHeight="1"/>
    <row r="133" ht="36" customHeight="1"/>
    <row r="134" ht="36" customHeight="1"/>
    <row r="135" ht="36" customHeight="1"/>
    <row r="136" ht="36" customHeight="1"/>
    <row r="137" ht="36" customHeight="1"/>
    <row r="138" ht="36" customHeight="1"/>
    <row r="139" ht="36" customHeight="1"/>
    <row r="140" ht="36" customHeight="1"/>
    <row r="141" ht="36" customHeight="1"/>
    <row r="142" ht="36" customHeight="1"/>
    <row r="143" ht="36" customHeight="1"/>
    <row r="144" ht="36" customHeight="1"/>
    <row r="145" ht="36" customHeight="1"/>
    <row r="146" ht="36" customHeight="1"/>
  </sheetData>
  <mergeCells count="1">
    <mergeCell ref="B2:E2"/>
  </mergeCells>
  <pageMargins left="0.39370078740157483" right="0.39370078740157483" top="0.39370078740157483" bottom="0.39370078740157483" header="0.31496062992125984" footer="0.31496062992125984"/>
  <pageSetup paperSize="9" scale="26" fitToWidth="0" fitToHeight="0" orientation="portrait" r:id="rId1"/>
  <headerFooter alignWithMargins="0">
    <oddHeader>&amp;L&amp;D&amp;R&amp;P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ветеринарные препараты</vt:lpstr>
      <vt:lpstr>инструменты и расходные мат-лы </vt:lpstr>
      <vt:lpstr>зоогигиенические средства</vt:lpstr>
      <vt:lpstr>распродажа</vt:lpstr>
      <vt:lpstr>'зоогигиенические средства'!Область_печати</vt:lpstr>
      <vt:lpstr>'инструменты и расходные мат-лы '!Область_печати</vt:lpstr>
      <vt:lpstr>распродажа!Область_печати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2017-12-03T06:54:43Z</dcterms:modified>
</cp:coreProperties>
</file>